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codeName="ThisWorkbook"/>
  <bookViews>
    <workbookView xWindow="360" yWindow="585" windowWidth="15000" windowHeight="7260" tabRatio="790" activeTab="2"/>
  </bookViews>
  <sheets>
    <sheet name="Introduction" sheetId="4" r:id="rId1"/>
    <sheet name="Instructions" sheetId="5" r:id="rId2"/>
    <sheet name="1. Instructional Priority #1" sheetId="6" r:id="rId3"/>
    <sheet name="2. Instructional Priority #2" sheetId="9" r:id="rId4"/>
    <sheet name="3. Instructional Priority #3" sheetId="12" r:id="rId5"/>
    <sheet name="4. Instructional Priority #4" sheetId="13" r:id="rId6"/>
    <sheet name="5. Instructional Priority #5" sheetId="14" r:id="rId7"/>
    <sheet name="Summary" sheetId="7" r:id="rId8"/>
    <sheet name="Reference" sheetId="8" state="hidden" r:id="rId9"/>
  </sheets>
  <definedNames>
    <definedName name="IQ_CH" hidden="1">110000</definedName>
    <definedName name="IQ_CQ" hidden="1">5000</definedName>
    <definedName name="IQ_CY" hidden="1">10000</definedName>
    <definedName name="IQ_DAILY" hidden="1">500000</definedName>
    <definedName name="IQ_DNTM" hidden="1">700000</definedName>
    <definedName name="IQ_EXPENSE_CODE_" hidden="1">"alouette"</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41764.0379398148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45621"/>
</workbook>
</file>

<file path=xl/calcChain.xml><?xml version="1.0" encoding="utf-8"?>
<calcChain xmlns="http://schemas.openxmlformats.org/spreadsheetml/2006/main">
  <c r="D11" i="7" l="1"/>
  <c r="D10" i="7"/>
  <c r="D9" i="7"/>
  <c r="D8" i="7"/>
  <c r="D7" i="7"/>
  <c r="B11" i="7"/>
  <c r="B10" i="7"/>
  <c r="B9" i="7"/>
  <c r="B8" i="7"/>
  <c r="B7" i="7"/>
  <c r="AA122" i="14"/>
  <c r="AA5" i="14" s="1"/>
  <c r="Z122" i="14"/>
  <c r="Y122" i="14"/>
  <c r="X122" i="14"/>
  <c r="W122" i="14"/>
  <c r="W5" i="14" s="1"/>
  <c r="AC5" i="14" s="1"/>
  <c r="S122" i="14"/>
  <c r="N122" i="14"/>
  <c r="M122" i="14"/>
  <c r="L122" i="14"/>
  <c r="K122" i="14"/>
  <c r="J122" i="14"/>
  <c r="AA104" i="14"/>
  <c r="Z104" i="14"/>
  <c r="Y104" i="14"/>
  <c r="X104" i="14"/>
  <c r="W104" i="14"/>
  <c r="S104" i="14"/>
  <c r="N104" i="14"/>
  <c r="M104" i="14"/>
  <c r="L104" i="14"/>
  <c r="K104" i="14"/>
  <c r="J104" i="14"/>
  <c r="AA95" i="14"/>
  <c r="Z95" i="14"/>
  <c r="Y95" i="14"/>
  <c r="X95" i="14"/>
  <c r="W95" i="14"/>
  <c r="S95" i="14"/>
  <c r="N95" i="14"/>
  <c r="M95" i="14"/>
  <c r="L95" i="14"/>
  <c r="K95" i="14"/>
  <c r="J95" i="14"/>
  <c r="AA78" i="14"/>
  <c r="Z78" i="14"/>
  <c r="Y78" i="14"/>
  <c r="X78" i="14"/>
  <c r="X4" i="14" s="1"/>
  <c r="X6" i="14" s="1"/>
  <c r="W78" i="14"/>
  <c r="S78" i="14"/>
  <c r="N78" i="14"/>
  <c r="M78" i="14"/>
  <c r="L78" i="14"/>
  <c r="K78" i="14"/>
  <c r="J78" i="14"/>
  <c r="AA61" i="14"/>
  <c r="Z61" i="14"/>
  <c r="Y61" i="14"/>
  <c r="X61" i="14"/>
  <c r="W61" i="14"/>
  <c r="S61" i="14"/>
  <c r="N61" i="14"/>
  <c r="M61" i="14"/>
  <c r="L61" i="14"/>
  <c r="K61" i="14"/>
  <c r="J61" i="14"/>
  <c r="AA51" i="14"/>
  <c r="Z51" i="14"/>
  <c r="Y51" i="14"/>
  <c r="X51" i="14"/>
  <c r="W51" i="14"/>
  <c r="S51" i="14"/>
  <c r="N51" i="14"/>
  <c r="M51" i="14"/>
  <c r="L51" i="14"/>
  <c r="K51" i="14"/>
  <c r="J51" i="14"/>
  <c r="AA41" i="14"/>
  <c r="Z41" i="14"/>
  <c r="Y41" i="14"/>
  <c r="X41" i="14"/>
  <c r="W41" i="14"/>
  <c r="S41" i="14"/>
  <c r="N41" i="14"/>
  <c r="M41" i="14"/>
  <c r="L41" i="14"/>
  <c r="K41" i="14"/>
  <c r="J41" i="14"/>
  <c r="AA31" i="14"/>
  <c r="Z31" i="14"/>
  <c r="Y31" i="14"/>
  <c r="X31" i="14"/>
  <c r="W31" i="14"/>
  <c r="S31" i="14"/>
  <c r="N31" i="14"/>
  <c r="M31" i="14"/>
  <c r="L31" i="14"/>
  <c r="K31" i="14"/>
  <c r="J31" i="14"/>
  <c r="AA21" i="14"/>
  <c r="Z21" i="14"/>
  <c r="Y21" i="14"/>
  <c r="X21" i="14"/>
  <c r="W21" i="14"/>
  <c r="S21" i="14"/>
  <c r="N21" i="14"/>
  <c r="M21" i="14"/>
  <c r="L21" i="14"/>
  <c r="K21" i="14"/>
  <c r="J21" i="14"/>
  <c r="X5" i="14"/>
  <c r="Y5" i="14"/>
  <c r="Z5" i="14"/>
  <c r="J5" i="14"/>
  <c r="K5" i="14"/>
  <c r="L5" i="14"/>
  <c r="M5" i="14"/>
  <c r="N5" i="14"/>
  <c r="P5" i="14"/>
  <c r="AA122" i="13"/>
  <c r="Z122" i="13"/>
  <c r="Y122" i="13"/>
  <c r="X122" i="13"/>
  <c r="X5" i="13" s="1"/>
  <c r="W122" i="13"/>
  <c r="S122" i="13"/>
  <c r="N122" i="13"/>
  <c r="M122" i="13"/>
  <c r="M5" i="13" s="1"/>
  <c r="L122" i="13"/>
  <c r="K122" i="13"/>
  <c r="J122" i="13"/>
  <c r="AA104" i="13"/>
  <c r="Z104" i="13"/>
  <c r="Y104" i="13"/>
  <c r="X104" i="13"/>
  <c r="W104" i="13"/>
  <c r="S104" i="13"/>
  <c r="N104" i="13"/>
  <c r="M104" i="13"/>
  <c r="L104" i="13"/>
  <c r="K104" i="13"/>
  <c r="J104" i="13"/>
  <c r="AA95" i="13"/>
  <c r="Z95" i="13"/>
  <c r="Y95" i="13"/>
  <c r="X95" i="13"/>
  <c r="W95" i="13"/>
  <c r="S95" i="13"/>
  <c r="N95" i="13"/>
  <c r="M95" i="13"/>
  <c r="L95" i="13"/>
  <c r="K95" i="13"/>
  <c r="J95" i="13"/>
  <c r="AA78" i="13"/>
  <c r="Z78" i="13"/>
  <c r="Y78" i="13"/>
  <c r="X78" i="13"/>
  <c r="W78" i="13"/>
  <c r="S78" i="13"/>
  <c r="N78" i="13"/>
  <c r="M78" i="13"/>
  <c r="L78" i="13"/>
  <c r="K78" i="13"/>
  <c r="J78" i="13"/>
  <c r="AA61" i="13"/>
  <c r="Z61" i="13"/>
  <c r="Y61" i="13"/>
  <c r="X61" i="13"/>
  <c r="W61" i="13"/>
  <c r="S61" i="13"/>
  <c r="N61" i="13"/>
  <c r="M61" i="13"/>
  <c r="L61" i="13"/>
  <c r="K61" i="13"/>
  <c r="J61" i="13"/>
  <c r="AA51" i="13"/>
  <c r="Z51" i="13"/>
  <c r="Y51" i="13"/>
  <c r="X51" i="13"/>
  <c r="W51" i="13"/>
  <c r="S51" i="13"/>
  <c r="N51" i="13"/>
  <c r="M51" i="13"/>
  <c r="L51" i="13"/>
  <c r="K51" i="13"/>
  <c r="J51" i="13"/>
  <c r="AA41" i="13"/>
  <c r="Z41" i="13"/>
  <c r="Y41" i="13"/>
  <c r="X41" i="13"/>
  <c r="W41" i="13"/>
  <c r="S41" i="13"/>
  <c r="N41" i="13"/>
  <c r="M41" i="13"/>
  <c r="L41" i="13"/>
  <c r="K41" i="13"/>
  <c r="J41" i="13"/>
  <c r="AA31" i="13"/>
  <c r="AA4" i="13" s="1"/>
  <c r="AA6" i="13" s="1"/>
  <c r="Z31" i="13"/>
  <c r="Y31" i="13"/>
  <c r="X31" i="13"/>
  <c r="W31" i="13"/>
  <c r="S31" i="13"/>
  <c r="N31" i="13"/>
  <c r="M31" i="13"/>
  <c r="L31" i="13"/>
  <c r="K31" i="13"/>
  <c r="J31" i="13"/>
  <c r="AA21" i="13"/>
  <c r="Z21" i="13"/>
  <c r="Y21" i="13"/>
  <c r="X21" i="13"/>
  <c r="W21" i="13"/>
  <c r="S21" i="13"/>
  <c r="N21" i="13"/>
  <c r="M21" i="13"/>
  <c r="L21" i="13"/>
  <c r="K21" i="13"/>
  <c r="J21" i="13"/>
  <c r="W5" i="13"/>
  <c r="AC5" i="13" s="1"/>
  <c r="Y5" i="13"/>
  <c r="Z5" i="13"/>
  <c r="AA5" i="13"/>
  <c r="J5" i="13"/>
  <c r="K5" i="13"/>
  <c r="L5" i="13"/>
  <c r="N5" i="13"/>
  <c r="AA122" i="12"/>
  <c r="Z122" i="12"/>
  <c r="Z5" i="12" s="1"/>
  <c r="Y122" i="12"/>
  <c r="X122" i="12"/>
  <c r="W122" i="12"/>
  <c r="S122" i="12"/>
  <c r="N122" i="12"/>
  <c r="M122" i="12"/>
  <c r="L122" i="12"/>
  <c r="K122" i="12"/>
  <c r="J122" i="12"/>
  <c r="AA104" i="12"/>
  <c r="Z104" i="12"/>
  <c r="Y104" i="12"/>
  <c r="X104" i="12"/>
  <c r="W104" i="12"/>
  <c r="S104" i="12"/>
  <c r="N104" i="12"/>
  <c r="M104" i="12"/>
  <c r="L104" i="12"/>
  <c r="K104" i="12"/>
  <c r="J104" i="12"/>
  <c r="AA95" i="12"/>
  <c r="Z95" i="12"/>
  <c r="Y95" i="12"/>
  <c r="X95" i="12"/>
  <c r="W95" i="12"/>
  <c r="S95" i="12"/>
  <c r="N95" i="12"/>
  <c r="M95" i="12"/>
  <c r="L95" i="12"/>
  <c r="K95" i="12"/>
  <c r="J95" i="12"/>
  <c r="AA78" i="12"/>
  <c r="Z78" i="12"/>
  <c r="Y78" i="12"/>
  <c r="X78" i="12"/>
  <c r="W78" i="12"/>
  <c r="S78" i="12"/>
  <c r="N78" i="12"/>
  <c r="M78" i="12"/>
  <c r="L78" i="12"/>
  <c r="K78" i="12"/>
  <c r="J78" i="12"/>
  <c r="AA61" i="12"/>
  <c r="Z61" i="12"/>
  <c r="Y61" i="12"/>
  <c r="X61" i="12"/>
  <c r="W61" i="12"/>
  <c r="S61" i="12"/>
  <c r="N61" i="12"/>
  <c r="M61" i="12"/>
  <c r="L61" i="12"/>
  <c r="K61" i="12"/>
  <c r="J61" i="12"/>
  <c r="AA51" i="12"/>
  <c r="Z51" i="12"/>
  <c r="Y51" i="12"/>
  <c r="X51" i="12"/>
  <c r="W51" i="12"/>
  <c r="S51" i="12"/>
  <c r="N51" i="12"/>
  <c r="M51" i="12"/>
  <c r="L51" i="12"/>
  <c r="K51" i="12"/>
  <c r="J51" i="12"/>
  <c r="AA41" i="12"/>
  <c r="Z41" i="12"/>
  <c r="Y41" i="12"/>
  <c r="X41" i="12"/>
  <c r="W41" i="12"/>
  <c r="S41" i="12"/>
  <c r="N41" i="12"/>
  <c r="M41" i="12"/>
  <c r="L41" i="12"/>
  <c r="K41" i="12"/>
  <c r="J41" i="12"/>
  <c r="AA31" i="12"/>
  <c r="Z31" i="12"/>
  <c r="Y31" i="12"/>
  <c r="X31" i="12"/>
  <c r="W31" i="12"/>
  <c r="S31" i="12"/>
  <c r="N31" i="12"/>
  <c r="M31" i="12"/>
  <c r="L31" i="12"/>
  <c r="K31" i="12"/>
  <c r="J31" i="12"/>
  <c r="AA21" i="12"/>
  <c r="Z21" i="12"/>
  <c r="Y21" i="12"/>
  <c r="X21" i="12"/>
  <c r="W21" i="12"/>
  <c r="S21" i="12"/>
  <c r="N21" i="12"/>
  <c r="M21" i="12"/>
  <c r="L21" i="12"/>
  <c r="K21" i="12"/>
  <c r="J21" i="12"/>
  <c r="W5" i="12"/>
  <c r="X5" i="12"/>
  <c r="Y5" i="12"/>
  <c r="AA5" i="12"/>
  <c r="J5" i="12"/>
  <c r="K5" i="12"/>
  <c r="P5" i="12" s="1"/>
  <c r="L5" i="12"/>
  <c r="M5" i="12"/>
  <c r="N5" i="12"/>
  <c r="AA122" i="9"/>
  <c r="Z122" i="9"/>
  <c r="Z5" i="9" s="1"/>
  <c r="AC5" i="9" s="1"/>
  <c r="Y122" i="9"/>
  <c r="X122" i="9"/>
  <c r="W122" i="9"/>
  <c r="S122" i="9"/>
  <c r="N122" i="9"/>
  <c r="M122" i="9"/>
  <c r="L122" i="9"/>
  <c r="K122" i="9"/>
  <c r="J122" i="9"/>
  <c r="AA104" i="9"/>
  <c r="Z104" i="9"/>
  <c r="Y104" i="9"/>
  <c r="X104" i="9"/>
  <c r="W104" i="9"/>
  <c r="S104" i="9"/>
  <c r="N104" i="9"/>
  <c r="M104" i="9"/>
  <c r="L104" i="9"/>
  <c r="K104" i="9"/>
  <c r="J104" i="9"/>
  <c r="AA95" i="9"/>
  <c r="Z95" i="9"/>
  <c r="Y95" i="9"/>
  <c r="X95" i="9"/>
  <c r="W95" i="9"/>
  <c r="S95" i="9"/>
  <c r="N95" i="9"/>
  <c r="M95" i="9"/>
  <c r="L95" i="9"/>
  <c r="K95" i="9"/>
  <c r="J95" i="9"/>
  <c r="AA78" i="9"/>
  <c r="Z78" i="9"/>
  <c r="Y78" i="9"/>
  <c r="X78" i="9"/>
  <c r="W78" i="9"/>
  <c r="S78" i="9"/>
  <c r="N78" i="9"/>
  <c r="M78" i="9"/>
  <c r="L78" i="9"/>
  <c r="K78" i="9"/>
  <c r="J78" i="9"/>
  <c r="AA61" i="9"/>
  <c r="Z61" i="9"/>
  <c r="Y61" i="9"/>
  <c r="X61" i="9"/>
  <c r="W61" i="9"/>
  <c r="S61" i="9"/>
  <c r="N61" i="9"/>
  <c r="M61" i="9"/>
  <c r="L61" i="9"/>
  <c r="K61" i="9"/>
  <c r="J61" i="9"/>
  <c r="AA51" i="9"/>
  <c r="Z51" i="9"/>
  <c r="Y51" i="9"/>
  <c r="X51" i="9"/>
  <c r="W51" i="9"/>
  <c r="S51" i="9"/>
  <c r="N51" i="9"/>
  <c r="M51" i="9"/>
  <c r="L51" i="9"/>
  <c r="K51" i="9"/>
  <c r="J51" i="9"/>
  <c r="AA41" i="9"/>
  <c r="Z41" i="9"/>
  <c r="Y41" i="9"/>
  <c r="X41" i="9"/>
  <c r="W41" i="9"/>
  <c r="S41" i="9"/>
  <c r="N41" i="9"/>
  <c r="M41" i="9"/>
  <c r="L41" i="9"/>
  <c r="K41" i="9"/>
  <c r="J41" i="9"/>
  <c r="AA31" i="9"/>
  <c r="Z31" i="9"/>
  <c r="Y31" i="9"/>
  <c r="X31" i="9"/>
  <c r="W31" i="9"/>
  <c r="S31" i="9"/>
  <c r="N31" i="9"/>
  <c r="M31" i="9"/>
  <c r="L31" i="9"/>
  <c r="K31" i="9"/>
  <c r="J31" i="9"/>
  <c r="AA21" i="9"/>
  <c r="Z21" i="9"/>
  <c r="Y21" i="9"/>
  <c r="X21" i="9"/>
  <c r="W21" i="9"/>
  <c r="S21" i="9"/>
  <c r="N21" i="9"/>
  <c r="M21" i="9"/>
  <c r="L21" i="9"/>
  <c r="K21" i="9"/>
  <c r="J21" i="9"/>
  <c r="W5" i="9"/>
  <c r="X5" i="9"/>
  <c r="Y5" i="9"/>
  <c r="AA5" i="9"/>
  <c r="J5" i="9"/>
  <c r="P5" i="9" s="1"/>
  <c r="K5" i="9"/>
  <c r="L5" i="9"/>
  <c r="M5" i="9"/>
  <c r="N5" i="9"/>
  <c r="AA21" i="6"/>
  <c r="AA31" i="6"/>
  <c r="AA41" i="6"/>
  <c r="AA51" i="6"/>
  <c r="AA61" i="6"/>
  <c r="AA78" i="6"/>
  <c r="AA95" i="6"/>
  <c r="AA104" i="6"/>
  <c r="Z21" i="6"/>
  <c r="Z31" i="6"/>
  <c r="Z41" i="6"/>
  <c r="Z51" i="6"/>
  <c r="Z61" i="6"/>
  <c r="Z78" i="6"/>
  <c r="Z95" i="6"/>
  <c r="Z104" i="6"/>
  <c r="Y21" i="6"/>
  <c r="Y31" i="6"/>
  <c r="Y41" i="6"/>
  <c r="Y51" i="6"/>
  <c r="Y61" i="6"/>
  <c r="Y78" i="6"/>
  <c r="Y95" i="6"/>
  <c r="Y104" i="6"/>
  <c r="X21" i="6"/>
  <c r="X31" i="6"/>
  <c r="X41" i="6"/>
  <c r="X51" i="6"/>
  <c r="X61" i="6"/>
  <c r="X78" i="6"/>
  <c r="X95" i="6"/>
  <c r="X104" i="6"/>
  <c r="W21" i="6"/>
  <c r="W31" i="6"/>
  <c r="W41" i="6"/>
  <c r="W51" i="6"/>
  <c r="W61" i="6"/>
  <c r="W78" i="6"/>
  <c r="W95" i="6"/>
  <c r="W104" i="6"/>
  <c r="N21" i="6"/>
  <c r="N31" i="6"/>
  <c r="N41" i="6"/>
  <c r="N51" i="6"/>
  <c r="N61" i="6"/>
  <c r="N78" i="6"/>
  <c r="N95" i="6"/>
  <c r="N104" i="6"/>
  <c r="M21" i="6"/>
  <c r="M31" i="6"/>
  <c r="M41" i="6"/>
  <c r="M51" i="6"/>
  <c r="M61" i="6"/>
  <c r="M78" i="6"/>
  <c r="M95" i="6"/>
  <c r="M104" i="6"/>
  <c r="L21" i="6"/>
  <c r="L31" i="6"/>
  <c r="L41" i="6"/>
  <c r="L51" i="6"/>
  <c r="L61" i="6"/>
  <c r="L78" i="6"/>
  <c r="L95" i="6"/>
  <c r="L104" i="6"/>
  <c r="K21" i="6"/>
  <c r="K31" i="6"/>
  <c r="K41" i="6"/>
  <c r="K51" i="6"/>
  <c r="K61" i="6"/>
  <c r="K78" i="6"/>
  <c r="K95" i="6"/>
  <c r="K104" i="6"/>
  <c r="J21" i="6"/>
  <c r="J31" i="6"/>
  <c r="J41" i="6"/>
  <c r="J51" i="6"/>
  <c r="J61" i="6"/>
  <c r="J78" i="6"/>
  <c r="J95" i="6"/>
  <c r="J104" i="6"/>
  <c r="S51" i="6"/>
  <c r="S41" i="6"/>
  <c r="S31" i="6"/>
  <c r="S21" i="6"/>
  <c r="N122" i="6"/>
  <c r="N5" i="6" s="1"/>
  <c r="M122" i="6"/>
  <c r="M5" i="6" s="1"/>
  <c r="L122" i="6"/>
  <c r="L5" i="6"/>
  <c r="K122" i="6"/>
  <c r="K5" i="6" s="1"/>
  <c r="J122" i="6"/>
  <c r="J5" i="6" s="1"/>
  <c r="AA122" i="6"/>
  <c r="AA5" i="6" s="1"/>
  <c r="Z122" i="6"/>
  <c r="Z5" i="6" s="1"/>
  <c r="Y122" i="6"/>
  <c r="Y5" i="6" s="1"/>
  <c r="X122" i="6"/>
  <c r="X5" i="6" s="1"/>
  <c r="W122" i="6"/>
  <c r="W5" i="6" s="1"/>
  <c r="S122" i="6"/>
  <c r="S104" i="6"/>
  <c r="S95" i="6"/>
  <c r="S78" i="6"/>
  <c r="S61" i="6"/>
  <c r="N4" i="12" l="1"/>
  <c r="N6" i="12" s="1"/>
  <c r="Y4" i="13"/>
  <c r="Y6" i="13" s="1"/>
  <c r="Y4" i="14"/>
  <c r="Y6" i="14" s="1"/>
  <c r="L4" i="13"/>
  <c r="L6" i="13" s="1"/>
  <c r="P5" i="13"/>
  <c r="AC5" i="12"/>
  <c r="Y4" i="12"/>
  <c r="Y6" i="12" s="1"/>
  <c r="M4" i="12"/>
  <c r="M6" i="12" s="1"/>
  <c r="L9" i="7" s="1"/>
  <c r="X4" i="12"/>
  <c r="X6" i="12" s="1"/>
  <c r="Z4" i="14"/>
  <c r="Z6" i="14" s="1"/>
  <c r="W4" i="14"/>
  <c r="W6" i="14" s="1"/>
  <c r="AA4" i="14"/>
  <c r="AA6" i="14" s="1"/>
  <c r="M4" i="14"/>
  <c r="M6" i="14" s="1"/>
  <c r="L11" i="7" s="1"/>
  <c r="J4" i="12"/>
  <c r="J6" i="12" s="1"/>
  <c r="Z4" i="13"/>
  <c r="Z6" i="13" s="1"/>
  <c r="M4" i="13"/>
  <c r="M6" i="13" s="1"/>
  <c r="X4" i="13"/>
  <c r="X6" i="13" s="1"/>
  <c r="J4" i="13"/>
  <c r="J6" i="13" s="1"/>
  <c r="P6" i="13" s="1"/>
  <c r="G10" i="7" s="1"/>
  <c r="N4" i="13"/>
  <c r="N6" i="13" s="1"/>
  <c r="M10" i="7" s="1"/>
  <c r="N4" i="14"/>
  <c r="N6" i="14" s="1"/>
  <c r="J4" i="14"/>
  <c r="J6" i="14" s="1"/>
  <c r="I11" i="7" s="1"/>
  <c r="K4" i="14"/>
  <c r="K6" i="14" s="1"/>
  <c r="J11" i="7" s="1"/>
  <c r="L4" i="14"/>
  <c r="L6" i="14" s="1"/>
  <c r="K11" i="7" s="1"/>
  <c r="M11" i="7"/>
  <c r="K4" i="13"/>
  <c r="K6" i="13" s="1"/>
  <c r="J10" i="7" s="1"/>
  <c r="W4" i="13"/>
  <c r="W6" i="13" s="1"/>
  <c r="L4" i="12"/>
  <c r="L6" i="12" s="1"/>
  <c r="K9" i="7" s="1"/>
  <c r="K4" i="12"/>
  <c r="K6" i="12" s="1"/>
  <c r="Z4" i="12"/>
  <c r="Z6" i="12" s="1"/>
  <c r="W4" i="12"/>
  <c r="W6" i="12" s="1"/>
  <c r="AA4" i="12"/>
  <c r="AA6" i="12" s="1"/>
  <c r="N4" i="9"/>
  <c r="N6" i="9" s="1"/>
  <c r="M8" i="7" s="1"/>
  <c r="AA4" i="9"/>
  <c r="AA6" i="9" s="1"/>
  <c r="W4" i="9"/>
  <c r="W6" i="9" s="1"/>
  <c r="M4" i="9"/>
  <c r="M6" i="9" s="1"/>
  <c r="L8" i="7" s="1"/>
  <c r="X4" i="9"/>
  <c r="X6" i="9" s="1"/>
  <c r="L4" i="9"/>
  <c r="L6" i="9" s="1"/>
  <c r="K8" i="7" s="1"/>
  <c r="J4" i="9"/>
  <c r="J6" i="9" s="1"/>
  <c r="I8" i="7" s="1"/>
  <c r="Y4" i="9"/>
  <c r="Y6" i="9" s="1"/>
  <c r="K4" i="9"/>
  <c r="K6" i="9" s="1"/>
  <c r="Z4" i="9"/>
  <c r="Z6" i="9" s="1"/>
  <c r="F11" i="7"/>
  <c r="F10" i="7"/>
  <c r="L10" i="7"/>
  <c r="K10" i="7"/>
  <c r="F9" i="7"/>
  <c r="I9" i="7"/>
  <c r="M9" i="7"/>
  <c r="F8" i="7"/>
  <c r="AC5" i="6"/>
  <c r="W4" i="6"/>
  <c r="W6" i="6" s="1"/>
  <c r="P5" i="6"/>
  <c r="L4" i="6"/>
  <c r="L6" i="6" s="1"/>
  <c r="X4" i="6"/>
  <c r="X6" i="6" s="1"/>
  <c r="Y4" i="6"/>
  <c r="Y6" i="6" s="1"/>
  <c r="Z4" i="6"/>
  <c r="Z6" i="6" s="1"/>
  <c r="J4" i="6"/>
  <c r="J6" i="6" s="1"/>
  <c r="M4" i="6"/>
  <c r="M6" i="6" s="1"/>
  <c r="N4" i="6"/>
  <c r="N6" i="6" s="1"/>
  <c r="AA4" i="6"/>
  <c r="AA6" i="6" s="1"/>
  <c r="K4" i="6"/>
  <c r="K6" i="6" s="1"/>
  <c r="AC6" i="14" l="1"/>
  <c r="AC4" i="13"/>
  <c r="AC6" i="13"/>
  <c r="P4" i="13"/>
  <c r="E10" i="7" s="1"/>
  <c r="AC4" i="14"/>
  <c r="P6" i="14"/>
  <c r="G11" i="7" s="1"/>
  <c r="P4" i="14"/>
  <c r="E11" i="7" s="1"/>
  <c r="I10" i="7"/>
  <c r="P4" i="12"/>
  <c r="E9" i="7" s="1"/>
  <c r="P6" i="12"/>
  <c r="G9" i="7" s="1"/>
  <c r="AC4" i="12"/>
  <c r="AC6" i="12"/>
  <c r="J9" i="7"/>
  <c r="P6" i="9"/>
  <c r="G8" i="7" s="1"/>
  <c r="AC4" i="9"/>
  <c r="AC6" i="9"/>
  <c r="J8" i="7"/>
  <c r="P4" i="9"/>
  <c r="E8" i="7" s="1"/>
  <c r="F7" i="7"/>
  <c r="F12" i="7" s="1"/>
  <c r="L7" i="7"/>
  <c r="L12" i="7" s="1"/>
  <c r="I7" i="7"/>
  <c r="I12" i="7" s="1"/>
  <c r="M7" i="7"/>
  <c r="M12" i="7" s="1"/>
  <c r="J7" i="7"/>
  <c r="J12" i="7" s="1"/>
  <c r="K7" i="7"/>
  <c r="K12" i="7" s="1"/>
  <c r="AC6" i="6"/>
  <c r="P4" i="6"/>
  <c r="AC4" i="6"/>
  <c r="P6" i="6"/>
  <c r="E7" i="7" l="1"/>
  <c r="E12" i="7" s="1"/>
  <c r="G7" i="7"/>
  <c r="G12" i="7" s="1"/>
</calcChain>
</file>

<file path=xl/comments1.xml><?xml version="1.0" encoding="utf-8"?>
<comments xmlns="http://schemas.openxmlformats.org/spreadsheetml/2006/main">
  <authors>
    <author>Heller, Michael</author>
  </authors>
  <commentList>
    <comment ref="C62" authorId="0">
      <text>
        <r>
          <rPr>
            <sz val="9"/>
            <color indexed="81"/>
            <rFont val="Tahoma"/>
            <family val="2"/>
          </rPr>
          <t>Remember to include replacement considerations</t>
        </r>
      </text>
    </comment>
    <comment ref="C79" authorId="0">
      <text>
        <r>
          <rPr>
            <sz val="9"/>
            <color indexed="81"/>
            <rFont val="Tahoma"/>
            <family val="2"/>
          </rPr>
          <t>Remember to include replacement considerations</t>
        </r>
      </text>
    </comment>
    <comment ref="C105" authorId="0">
      <text>
        <r>
          <rPr>
            <sz val="9"/>
            <color indexed="81"/>
            <rFont val="Tahoma"/>
            <family val="2"/>
          </rPr>
          <t>Remember to include replacement considerations</t>
        </r>
      </text>
    </comment>
  </commentList>
</comments>
</file>

<file path=xl/comments2.xml><?xml version="1.0" encoding="utf-8"?>
<comments xmlns="http://schemas.openxmlformats.org/spreadsheetml/2006/main">
  <authors>
    <author>Heller, Michael</author>
  </authors>
  <commentList>
    <comment ref="C62" authorId="0">
      <text>
        <r>
          <rPr>
            <sz val="9"/>
            <color indexed="81"/>
            <rFont val="Tahoma"/>
            <family val="2"/>
          </rPr>
          <t>Remember to include replacement considerations</t>
        </r>
      </text>
    </comment>
    <comment ref="C79" authorId="0">
      <text>
        <r>
          <rPr>
            <sz val="9"/>
            <color indexed="81"/>
            <rFont val="Tahoma"/>
            <family val="2"/>
          </rPr>
          <t>Remember to include replacement considerations</t>
        </r>
      </text>
    </comment>
    <comment ref="C105" authorId="0">
      <text>
        <r>
          <rPr>
            <sz val="9"/>
            <color indexed="81"/>
            <rFont val="Tahoma"/>
            <family val="2"/>
          </rPr>
          <t>Remember to include replacement considerations</t>
        </r>
      </text>
    </comment>
  </commentList>
</comments>
</file>

<file path=xl/comments3.xml><?xml version="1.0" encoding="utf-8"?>
<comments xmlns="http://schemas.openxmlformats.org/spreadsheetml/2006/main">
  <authors>
    <author>Heller, Michael</author>
  </authors>
  <commentList>
    <comment ref="C62" authorId="0">
      <text>
        <r>
          <rPr>
            <sz val="9"/>
            <color indexed="81"/>
            <rFont val="Tahoma"/>
            <family val="2"/>
          </rPr>
          <t>Remember to include replacement considerations</t>
        </r>
      </text>
    </comment>
    <comment ref="C79" authorId="0">
      <text>
        <r>
          <rPr>
            <sz val="9"/>
            <color indexed="81"/>
            <rFont val="Tahoma"/>
            <family val="2"/>
          </rPr>
          <t>Remember to include replacement considerations</t>
        </r>
      </text>
    </comment>
    <comment ref="C105" authorId="0">
      <text>
        <r>
          <rPr>
            <sz val="9"/>
            <color indexed="81"/>
            <rFont val="Tahoma"/>
            <family val="2"/>
          </rPr>
          <t>Remember to include replacement considerations</t>
        </r>
      </text>
    </comment>
  </commentList>
</comments>
</file>

<file path=xl/comments4.xml><?xml version="1.0" encoding="utf-8"?>
<comments xmlns="http://schemas.openxmlformats.org/spreadsheetml/2006/main">
  <authors>
    <author>Heller, Michael</author>
  </authors>
  <commentList>
    <comment ref="C62" authorId="0">
      <text>
        <r>
          <rPr>
            <sz val="9"/>
            <color indexed="81"/>
            <rFont val="Tahoma"/>
            <family val="2"/>
          </rPr>
          <t>Remember to include replacement considerations</t>
        </r>
      </text>
    </comment>
    <comment ref="C79" authorId="0">
      <text>
        <r>
          <rPr>
            <sz val="9"/>
            <color indexed="81"/>
            <rFont val="Tahoma"/>
            <family val="2"/>
          </rPr>
          <t>Remember to include replacement considerations</t>
        </r>
      </text>
    </comment>
    <comment ref="C105" authorId="0">
      <text>
        <r>
          <rPr>
            <sz val="9"/>
            <color indexed="81"/>
            <rFont val="Tahoma"/>
            <family val="2"/>
          </rPr>
          <t>Remember to include replacement considerations</t>
        </r>
      </text>
    </comment>
  </commentList>
</comments>
</file>

<file path=xl/comments5.xml><?xml version="1.0" encoding="utf-8"?>
<comments xmlns="http://schemas.openxmlformats.org/spreadsheetml/2006/main">
  <authors>
    <author>Heller, Michael</author>
  </authors>
  <commentList>
    <comment ref="C62" authorId="0">
      <text>
        <r>
          <rPr>
            <sz val="9"/>
            <color indexed="81"/>
            <rFont val="Tahoma"/>
            <family val="2"/>
          </rPr>
          <t>Remember to include replacement considerations</t>
        </r>
      </text>
    </comment>
    <comment ref="C79" authorId="0">
      <text>
        <r>
          <rPr>
            <sz val="9"/>
            <color indexed="81"/>
            <rFont val="Tahoma"/>
            <family val="2"/>
          </rPr>
          <t>Remember to include replacement considerations</t>
        </r>
      </text>
    </comment>
    <comment ref="C105" authorId="0">
      <text>
        <r>
          <rPr>
            <sz val="9"/>
            <color indexed="81"/>
            <rFont val="Tahoma"/>
            <family val="2"/>
          </rPr>
          <t>Remember to include replacement considerations</t>
        </r>
      </text>
    </comment>
  </commentList>
</comments>
</file>

<file path=xl/sharedStrings.xml><?xml version="1.0" encoding="utf-8"?>
<sst xmlns="http://schemas.openxmlformats.org/spreadsheetml/2006/main" count="1169" uniqueCount="97">
  <si>
    <t>Introduction</t>
  </si>
  <si>
    <t>Overview</t>
  </si>
  <si>
    <t>What will you get out of this activity?</t>
  </si>
  <si>
    <t>When should you do this activity?</t>
  </si>
  <si>
    <t>How long will it take to complete?</t>
  </si>
  <si>
    <t>Who should be involved?</t>
  </si>
  <si>
    <t>Tips &amp; Tricks</t>
  </si>
  <si>
    <t xml:space="preserve">Determine your method for projecting costs </t>
  </si>
  <si>
    <t>Year 1</t>
  </si>
  <si>
    <t>Year 2</t>
  </si>
  <si>
    <t>Year 3</t>
  </si>
  <si>
    <t>Year 4</t>
  </si>
  <si>
    <t>Year 5</t>
  </si>
  <si>
    <t>Total Cost:</t>
  </si>
  <si>
    <t>Phase-In</t>
  </si>
  <si>
    <t>Total Annual Cost</t>
  </si>
  <si>
    <t>Your Initiative:</t>
  </si>
  <si>
    <t>5 Year Plan</t>
  </si>
  <si>
    <t>Steady State Plan</t>
  </si>
  <si>
    <t>5 Year Total</t>
  </si>
  <si>
    <t>Cost:</t>
  </si>
  <si>
    <t>Savings:</t>
  </si>
  <si>
    <t>Net Cost:</t>
  </si>
  <si>
    <t>Develop a 5 Year Plan</t>
  </si>
  <si>
    <t>Develop a Steady State Plan</t>
  </si>
  <si>
    <t>x</t>
  </si>
  <si>
    <t>Incremental Costs:</t>
  </si>
  <si>
    <t>Note: One-time costs can only occur during one year; all costs must be 100% phased in by year 5</t>
  </si>
  <si>
    <t>No</t>
  </si>
  <si>
    <t>Annual Stipend</t>
  </si>
  <si>
    <t>Position Description</t>
  </si>
  <si>
    <t>Training</t>
  </si>
  <si>
    <t>Non-Personnel</t>
  </si>
  <si>
    <t>Description</t>
  </si>
  <si>
    <t>Cost</t>
  </si>
  <si>
    <t>Units</t>
  </si>
  <si>
    <t>Personnel</t>
  </si>
  <si>
    <t>Technology</t>
  </si>
  <si>
    <t>External Assistance</t>
  </si>
  <si>
    <t>Communications &amp; Stakeholder Engagement</t>
  </si>
  <si>
    <t>Cost Savings:</t>
  </si>
  <si>
    <t>Existing Spending</t>
  </si>
  <si>
    <t>Program Description</t>
  </si>
  <si>
    <t>Spending Replaced</t>
  </si>
  <si>
    <t>Net Cost</t>
  </si>
  <si>
    <t>Initiative</t>
  </si>
  <si>
    <t>Would you like to implement?</t>
  </si>
  <si>
    <t>Cost Model</t>
  </si>
  <si>
    <t>Total 5 Year Cost</t>
  </si>
  <si>
    <t>Total 5 Year Incremental Savings</t>
  </si>
  <si>
    <t>Total 5 Year Net Cost</t>
  </si>
  <si>
    <t>Yes</t>
  </si>
  <si>
    <t>Total</t>
  </si>
  <si>
    <t>Do you plan to pay existing staff an additional stipend to take on additional duties?</t>
  </si>
  <si>
    <t>Number of Employees Receiving the Annual Stipend</t>
  </si>
  <si>
    <t># of Employees Receiving Annual Stipend</t>
  </si>
  <si>
    <t>You may establish a different phase-in plan for each type of position receiving an additional stipend</t>
  </si>
  <si>
    <t>New Full-Time Personnel</t>
  </si>
  <si>
    <t xml:space="preserve">Will you hire new full-time personnel as part of your instructional priority? </t>
  </si>
  <si>
    <t>Average Salary &amp; Benefits</t>
  </si>
  <si>
    <t xml:space="preserve">Number of Employees </t>
  </si>
  <si>
    <t># of Employees</t>
  </si>
  <si>
    <t>You may establish a different phase-in plan for each type of new position hired</t>
  </si>
  <si>
    <t>New Part-Time Personnel</t>
  </si>
  <si>
    <t xml:space="preserve">Will you hire new part-time personnel to support your instructional priority? </t>
  </si>
  <si>
    <t>Average Hours Worked per Week</t>
  </si>
  <si>
    <t>Average Weeks Worked per Year</t>
  </si>
  <si>
    <t>Average Hourly Pay</t>
  </si>
  <si>
    <t>Non-Personnel Costs</t>
  </si>
  <si>
    <t>You may establish a different phase-in plan for each type of new non-personnel cost incurred</t>
  </si>
  <si>
    <t>[Input your initiative here]</t>
  </si>
  <si>
    <t>Input your initiative's name at the top of the tab</t>
  </si>
  <si>
    <t>Will you incur any additional training costs to support your instructional priority?</t>
  </si>
  <si>
    <t>Will you incur any additional technology costs to support your instructional priority?</t>
  </si>
  <si>
    <t>Will you hire any external assistance to implement your instructional priority?</t>
  </si>
  <si>
    <t>Will you incur any additional communication &amp; stakeholder engagement costs to support your instructional priority?</t>
  </si>
  <si>
    <t>Will your instructional priority replace any existing programs?</t>
  </si>
  <si>
    <t>Addition Time for Existing Personnel</t>
  </si>
  <si>
    <r>
      <t xml:space="preserve">A. </t>
    </r>
    <r>
      <rPr>
        <u/>
        <sz val="14"/>
        <color theme="1"/>
        <rFont val="Calibri"/>
        <family val="2"/>
        <scheme val="minor"/>
      </rPr>
      <t>5 Year Plan</t>
    </r>
    <r>
      <rPr>
        <sz val="14"/>
        <color theme="1"/>
        <rFont val="Calibri"/>
        <family val="2"/>
        <scheme val="minor"/>
      </rPr>
      <t>: Allows you to determine the implementation of the plan year by year. You will enter the different</t>
    </r>
  </si>
  <si>
    <t xml:space="preserve"> components of the plan you will implement each year to determine your 5 year costs.</t>
  </si>
  <si>
    <r>
      <t xml:space="preserve">B. </t>
    </r>
    <r>
      <rPr>
        <u/>
        <sz val="14"/>
        <color theme="1"/>
        <rFont val="Calibri"/>
        <family val="2"/>
        <scheme val="minor"/>
      </rPr>
      <t>Steady State Plan</t>
    </r>
    <r>
      <rPr>
        <sz val="14"/>
        <color theme="1"/>
        <rFont val="Calibri"/>
        <family val="2"/>
        <scheme val="minor"/>
      </rPr>
      <t xml:space="preserve">: This plan assumes your costs will be the same each year but allows you to vary the roll out, </t>
    </r>
  </si>
  <si>
    <t xml:space="preserve">so that you may implement the initiative over time. </t>
  </si>
  <si>
    <t>On each tab, select "Yes" from the drop down menus to choose the components relevant to your instructional priority</t>
  </si>
  <si>
    <t>Input the relevant assumptions and cost information into the yellow cells. Be sure to read all embedded comments</t>
  </si>
  <si>
    <t>Instructional Priority #1</t>
  </si>
  <si>
    <t>Instructional Priority #2</t>
  </si>
  <si>
    <t>Instructional Priority #3</t>
  </si>
  <si>
    <t>Instructional Priority #4</t>
  </si>
  <si>
    <t>Instructional Priority #5</t>
  </si>
  <si>
    <r>
      <t xml:space="preserve">2 weeks
</t>
    </r>
    <r>
      <rPr>
        <sz val="11"/>
        <color theme="1"/>
        <rFont val="Calibri"/>
        <family val="2"/>
        <scheme val="minor"/>
      </rPr>
      <t>It should take several group discussions to decide on a customized delivery model and establish the key components of your initiative. You should then spend some time researching current cost benchmarks to ensure your projections are as accurate as possible.</t>
    </r>
  </si>
  <si>
    <t>Additional Time for Existing Personnel</t>
  </si>
  <si>
    <r>
      <t xml:space="preserve">Step 5: Estimate Cost of Priorities
</t>
    </r>
    <r>
      <rPr>
        <sz val="11"/>
        <color theme="1"/>
        <rFont val="Calibri"/>
        <family val="2"/>
        <scheme val="minor"/>
      </rPr>
      <t xml:space="preserve">You should use this tool after you have identified your districts instructional priorities and developed an implementation plan for those priorities.  </t>
    </r>
  </si>
  <si>
    <t>Do you expect to incur any non-personnel costs as part of your instructional priority?</t>
  </si>
  <si>
    <r>
      <t xml:space="preserve">This tool should be used by both </t>
    </r>
    <r>
      <rPr>
        <b/>
        <sz val="11"/>
        <color theme="1"/>
        <rFont val="Calibri"/>
        <family val="2"/>
        <scheme val="minor"/>
      </rPr>
      <t>finance and academic leaders together</t>
    </r>
    <r>
      <rPr>
        <sz val="11"/>
        <color theme="1"/>
        <rFont val="Calibri"/>
        <family val="2"/>
        <scheme val="minor"/>
      </rPr>
      <t>.  Decisions and plans surrounding investments in instructional priorities should involve collaboration and coordination between both academic and financial interests.</t>
    </r>
  </si>
  <si>
    <t>The cost projection tool is a template to assist districts in estimating all of the incremental costs associated with implementation of instructional priorities. This tool in particular, provides a blank template that districts may utilize to assist in determining the cost of any instructional priority. This tool is designed to assist districts in determining the cost of instructional priorities that have been identified.  To use this tool effectively districts should have identified how they plan to implement a given instructional priorities and the unit costs for the various inputs required.   After identifying all relevant cost information, users can input the various line items associated with a district priority into the following templates. All cost estimates are a starting point and further detailed budgeting may be necessary to determine exact costs for your district. 
Note: This tool is only for the purposes of projecting costs, and does not intend to help districts develop a plan for how to thoroughly implement the initiatives.  Please consult the accompanying additional resources (in process) for more comprehensive guidelines surrounding implementation &amp; evaluation.</t>
  </si>
  <si>
    <t>1. 5 year projections within a 20% margin of error for your instructional priority
2. An understanding of the resources and components required for your investment's success</t>
  </si>
  <si>
    <r>
      <t>-</t>
    </r>
    <r>
      <rPr>
        <b/>
        <sz val="11"/>
        <color theme="1"/>
        <rFont val="Calibri"/>
        <family val="2"/>
        <scheme val="minor"/>
      </rPr>
      <t xml:space="preserve">Have a plan: </t>
    </r>
    <r>
      <rPr>
        <sz val="11"/>
        <color theme="1"/>
        <rFont val="Calibri"/>
        <family val="2"/>
        <scheme val="minor"/>
      </rPr>
      <t>This tool is designed to estimate costs. In order to identify the key cost components of a priority, you must first have a plan for implementation. An implementation plan will ensure the dollars you have identified for investment are properly spent.
-</t>
    </r>
    <r>
      <rPr>
        <b/>
        <sz val="11"/>
        <color theme="1"/>
        <rFont val="Calibri"/>
        <family val="2"/>
        <scheme val="minor"/>
      </rPr>
      <t>This is not a tool for program design:</t>
    </r>
    <r>
      <rPr>
        <sz val="11"/>
        <color theme="1"/>
        <rFont val="Calibri"/>
        <family val="2"/>
        <scheme val="minor"/>
      </rPr>
      <t xml:space="preserve"> In designing new programs, district leaders should consider factors besides cost. Before projecting costs, leaders should establish the design of the program.
-</t>
    </r>
    <r>
      <rPr>
        <b/>
        <sz val="11"/>
        <color theme="1"/>
        <rFont val="Calibri"/>
        <family val="2"/>
        <scheme val="minor"/>
      </rPr>
      <t xml:space="preserve">Don't forget your current spending: </t>
    </r>
    <r>
      <rPr>
        <sz val="11"/>
        <color theme="1"/>
        <rFont val="Calibri"/>
        <family val="2"/>
        <scheme val="minor"/>
      </rPr>
      <t xml:space="preserve">Remember, this tool is designed to help project </t>
    </r>
    <r>
      <rPr>
        <i/>
        <sz val="11"/>
        <color theme="1"/>
        <rFont val="Calibri"/>
        <family val="2"/>
        <scheme val="minor"/>
      </rPr>
      <t>incremental</t>
    </r>
    <r>
      <rPr>
        <sz val="11"/>
        <color theme="1"/>
        <rFont val="Calibri"/>
        <family val="2"/>
        <scheme val="minor"/>
      </rPr>
      <t xml:space="preserve"> costs. Therefore, please ensure all cost projections factor in your district's current spending on the targeted instructional priority.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</si>
</sst>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quot;$&quot;* #,##0_);_(&quot;$&quot;* \(#,##0\);_(&quot;$&quot;* &quot;-&quot;??_);_(@_)"/>
    <numFmt numFmtId="165" formatCode="&quot;$&quot;#,##0.00"/>
  </numFmts>
  <fonts count="22" x14ac:knownFonts="1">
    <font>
      <sz val="11"/>
      <color theme="1"/>
      <name val="Calibri"/>
      <family val="2"/>
      <scheme val="minor"/>
    </font>
    <font>
      <sz val="11"/>
      <color theme="1"/>
      <name val="Calibri"/>
      <family val="2"/>
      <scheme val="minor"/>
    </font>
    <font>
      <b/>
      <sz val="11"/>
      <color theme="3"/>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theme="0"/>
      <name val="Calibri"/>
      <family val="2"/>
      <scheme val="minor"/>
    </font>
    <font>
      <b/>
      <sz val="18"/>
      <color theme="0"/>
      <name val="Calibri"/>
      <family val="2"/>
      <scheme val="minor"/>
    </font>
    <font>
      <b/>
      <i/>
      <sz val="16"/>
      <color theme="0"/>
      <name val="Calibri"/>
      <family val="2"/>
      <scheme val="minor"/>
    </font>
    <font>
      <i/>
      <sz val="11"/>
      <color theme="1"/>
      <name val="Calibri"/>
      <family val="2"/>
      <scheme val="minor"/>
    </font>
    <font>
      <b/>
      <sz val="14"/>
      <color theme="1"/>
      <name val="Calibri"/>
      <family val="2"/>
      <scheme val="minor"/>
    </font>
    <font>
      <sz val="14"/>
      <color theme="1"/>
      <name val="Calibri"/>
      <family val="2"/>
      <scheme val="minor"/>
    </font>
    <font>
      <u/>
      <sz val="14"/>
      <color theme="1"/>
      <name val="Calibri"/>
      <family val="2"/>
      <scheme val="minor"/>
    </font>
    <font>
      <i/>
      <sz val="14"/>
      <color theme="1"/>
      <name val="Calibri"/>
      <family val="2"/>
      <scheme val="minor"/>
    </font>
    <font>
      <b/>
      <sz val="16"/>
      <color theme="1"/>
      <name val="Calibri"/>
      <family val="2"/>
      <scheme val="minor"/>
    </font>
    <font>
      <u/>
      <sz val="11"/>
      <color theme="1"/>
      <name val="Calibri"/>
      <family val="2"/>
      <scheme val="minor"/>
    </font>
    <font>
      <b/>
      <sz val="11"/>
      <name val="Calibri"/>
      <family val="2"/>
      <scheme val="minor"/>
    </font>
    <font>
      <b/>
      <sz val="20"/>
      <color theme="1"/>
      <name val="Calibri"/>
      <family val="2"/>
      <scheme val="minor"/>
    </font>
    <font>
      <b/>
      <i/>
      <sz val="11"/>
      <color theme="1"/>
      <name val="Calibri"/>
      <family val="2"/>
      <scheme val="minor"/>
    </font>
    <font>
      <sz val="11"/>
      <name val="Calibri"/>
      <family val="2"/>
      <scheme val="minor"/>
    </font>
    <font>
      <sz val="9"/>
      <color indexed="81"/>
      <name val="Tahoma"/>
      <family val="2"/>
    </font>
  </fonts>
  <fills count="13">
    <fill>
      <patternFill patternType="none"/>
    </fill>
    <fill>
      <patternFill patternType="gray125"/>
    </fill>
    <fill>
      <patternFill patternType="solid">
        <fgColor rgb="FFF2F2F2"/>
      </patternFill>
    </fill>
    <fill>
      <patternFill patternType="solid">
        <fgColor theme="0" tint="-0.499984740745262"/>
        <bgColor indexed="64"/>
      </patternFill>
    </fill>
    <fill>
      <patternFill patternType="solid">
        <fgColor theme="3"/>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E5"/>
        <bgColor indexed="64"/>
      </patternFill>
    </fill>
    <fill>
      <patternFill patternType="solid">
        <fgColor rgb="FF085085"/>
        <bgColor indexed="64"/>
      </patternFill>
    </fill>
    <fill>
      <patternFill patternType="solid">
        <fgColor rgb="FF9FA0A2"/>
        <bgColor indexed="64"/>
      </patternFill>
    </fill>
    <fill>
      <patternFill patternType="solid">
        <fgColor rgb="FFE4E4E4"/>
        <bgColor indexed="64"/>
      </patternFill>
    </fill>
  </fills>
  <borders count="10">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2" borderId="1" applyNumberFormat="0" applyAlignment="0" applyProtection="0"/>
  </cellStyleXfs>
  <cellXfs count="129">
    <xf numFmtId="0" fontId="0" fillId="0" borderId="0" xfId="0"/>
    <xf numFmtId="0" fontId="0" fillId="3" borderId="0" xfId="0" applyFill="1"/>
    <xf numFmtId="0" fontId="0" fillId="0" borderId="0" xfId="0" applyAlignment="1">
      <alignment wrapText="1"/>
    </xf>
    <xf numFmtId="0" fontId="0" fillId="3" borderId="0" xfId="0" applyFill="1" applyAlignment="1">
      <alignment wrapText="1"/>
    </xf>
    <xf numFmtId="0" fontId="0" fillId="6" borderId="0" xfId="0" applyFill="1"/>
    <xf numFmtId="0" fontId="11" fillId="0" borderId="0" xfId="0" applyFont="1"/>
    <xf numFmtId="0" fontId="12" fillId="0" borderId="0" xfId="0" applyFont="1" applyAlignment="1">
      <alignment horizontal="left" indent="3"/>
    </xf>
    <xf numFmtId="0" fontId="14" fillId="0" borderId="0" xfId="0" applyFont="1" applyAlignment="1">
      <alignment horizontal="left" indent="3"/>
    </xf>
    <xf numFmtId="0" fontId="0" fillId="0" borderId="0" xfId="0" applyBorder="1"/>
    <xf numFmtId="0" fontId="4" fillId="3" borderId="4" xfId="0" applyFont="1" applyFill="1" applyBorder="1" applyAlignment="1">
      <alignment horizontal="center" vertical="center" wrapText="1"/>
    </xf>
    <xf numFmtId="164" fontId="5" fillId="7" borderId="4" xfId="0" applyNumberFormat="1" applyFont="1" applyFill="1" applyBorder="1" applyAlignment="1">
      <alignment horizontal="center" vertical="center"/>
    </xf>
    <xf numFmtId="0" fontId="4" fillId="4" borderId="4" xfId="0" applyFont="1" applyFill="1" applyBorder="1" applyAlignment="1">
      <alignment horizontal="center" wrapText="1"/>
    </xf>
    <xf numFmtId="0" fontId="0" fillId="8" borderId="0" xfId="0" applyFill="1"/>
    <xf numFmtId="0" fontId="15" fillId="8" borderId="0" xfId="0" applyFont="1" applyFill="1"/>
    <xf numFmtId="0" fontId="0" fillId="8" borderId="0" xfId="0" applyFill="1" applyBorder="1"/>
    <xf numFmtId="0" fontId="16" fillId="8" borderId="0" xfId="0" applyFont="1" applyFill="1"/>
    <xf numFmtId="0" fontId="4" fillId="4" borderId="2" xfId="0" applyFont="1" applyFill="1" applyBorder="1"/>
    <xf numFmtId="0" fontId="4" fillId="4" borderId="5" xfId="0" applyFont="1" applyFill="1" applyBorder="1"/>
    <xf numFmtId="0" fontId="4" fillId="4" borderId="3" xfId="0" applyFont="1" applyFill="1" applyBorder="1"/>
    <xf numFmtId="0" fontId="4" fillId="6" borderId="2" xfId="0" applyFont="1" applyFill="1" applyBorder="1" applyAlignment="1">
      <alignment horizontal="centerContinuous"/>
    </xf>
    <xf numFmtId="0" fontId="4" fillId="6" borderId="3" xfId="0" applyFont="1" applyFill="1" applyBorder="1" applyAlignment="1">
      <alignment horizontal="centerContinuous"/>
    </xf>
    <xf numFmtId="0" fontId="4" fillId="6" borderId="4" xfId="0" applyFont="1" applyFill="1" applyBorder="1" applyAlignment="1">
      <alignment horizontal="left"/>
    </xf>
    <xf numFmtId="164" fontId="17" fillId="7" borderId="4" xfId="0" applyNumberFormat="1" applyFont="1" applyFill="1" applyBorder="1" applyAlignment="1">
      <alignment horizontal="left"/>
    </xf>
    <xf numFmtId="164" fontId="0" fillId="7" borderId="4" xfId="0" applyNumberFormat="1" applyFill="1" applyBorder="1" applyAlignment="1"/>
    <xf numFmtId="164" fontId="0" fillId="7" borderId="2" xfId="0" applyNumberFormat="1" applyFill="1" applyBorder="1" applyAlignment="1">
      <alignment horizontal="centerContinuous"/>
    </xf>
    <xf numFmtId="164" fontId="0" fillId="7" borderId="3" xfId="0" applyNumberFormat="1" applyFill="1" applyBorder="1" applyAlignment="1">
      <alignment horizontal="centerContinuous"/>
    </xf>
    <xf numFmtId="0" fontId="0" fillId="8" borderId="6" xfId="0" applyFill="1" applyBorder="1"/>
    <xf numFmtId="0" fontId="18" fillId="0" borderId="0" xfId="0" applyFont="1" applyBorder="1" applyAlignment="1">
      <alignment vertical="center"/>
    </xf>
    <xf numFmtId="0" fontId="0" fillId="0" borderId="6" xfId="0" applyBorder="1"/>
    <xf numFmtId="0" fontId="0" fillId="6" borderId="6" xfId="0" applyFill="1" applyBorder="1"/>
    <xf numFmtId="0" fontId="19" fillId="0" borderId="0" xfId="0" applyFont="1" applyAlignment="1">
      <alignment vertical="center"/>
    </xf>
    <xf numFmtId="0" fontId="19" fillId="0" borderId="0" xfId="0" applyFont="1" applyBorder="1" applyAlignment="1">
      <alignment vertical="center"/>
    </xf>
    <xf numFmtId="0" fontId="0" fillId="0" borderId="0" xfId="0" applyFill="1"/>
    <xf numFmtId="0" fontId="0" fillId="9" borderId="4" xfId="0" applyFill="1" applyBorder="1"/>
    <xf numFmtId="9" fontId="0" fillId="9" borderId="4" xfId="2" applyFont="1" applyFill="1" applyBorder="1"/>
    <xf numFmtId="164" fontId="5" fillId="7" borderId="4" xfId="1" applyNumberFormat="1" applyFont="1" applyFill="1" applyBorder="1" applyAlignment="1">
      <alignment horizontal="center" vertical="center"/>
    </xf>
    <xf numFmtId="0" fontId="0" fillId="8" borderId="4" xfId="0" applyFill="1" applyBorder="1" applyAlignment="1">
      <alignment horizontal="center" vertical="center"/>
    </xf>
    <xf numFmtId="164" fontId="0" fillId="9" borderId="4" xfId="1" applyNumberFormat="1" applyFont="1" applyFill="1" applyBorder="1"/>
    <xf numFmtId="0" fontId="0" fillId="5" borderId="4" xfId="0" applyFill="1" applyBorder="1" applyAlignment="1">
      <alignment horizontal="center" vertical="center"/>
    </xf>
    <xf numFmtId="164" fontId="5" fillId="7" borderId="4" xfId="0" applyNumberFormat="1" applyFont="1" applyFill="1" applyBorder="1" applyAlignment="1">
      <alignment vertical="center"/>
    </xf>
    <xf numFmtId="0" fontId="0" fillId="0" borderId="0" xfId="0" applyAlignment="1">
      <alignment vertical="center"/>
    </xf>
    <xf numFmtId="44" fontId="0" fillId="9" borderId="4" xfId="1" applyFont="1" applyFill="1" applyBorder="1"/>
    <xf numFmtId="0" fontId="19" fillId="0" borderId="0" xfId="0" applyFont="1"/>
    <xf numFmtId="0" fontId="0" fillId="5" borderId="4" xfId="0" applyFill="1" applyBorder="1" applyAlignment="1">
      <alignment horizontal="center"/>
    </xf>
    <xf numFmtId="0" fontId="0" fillId="0" borderId="8" xfId="0" applyBorder="1" applyAlignment="1"/>
    <xf numFmtId="164" fontId="0" fillId="0" borderId="0" xfId="1" applyNumberFormat="1" applyFont="1" applyBorder="1"/>
    <xf numFmtId="164" fontId="20" fillId="9" borderId="4" xfId="1" applyNumberFormat="1" applyFont="1" applyFill="1" applyBorder="1"/>
    <xf numFmtId="0" fontId="0" fillId="0" borderId="0" xfId="0" applyBorder="1" applyAlignment="1">
      <alignment horizontal="left"/>
    </xf>
    <xf numFmtId="0" fontId="4" fillId="6" borderId="7" xfId="0" applyFont="1" applyFill="1" applyBorder="1" applyAlignment="1">
      <alignment horizontal="center" vertical="center"/>
    </xf>
    <xf numFmtId="164" fontId="20" fillId="7" borderId="4" xfId="3" applyNumberFormat="1" applyFont="1" applyFill="1" applyBorder="1"/>
    <xf numFmtId="0" fontId="17" fillId="7" borderId="9" xfId="0" applyFont="1" applyFill="1" applyBorder="1" applyAlignment="1">
      <alignment horizontal="center"/>
    </xf>
    <xf numFmtId="0" fontId="4" fillId="3" borderId="2" xfId="0" applyFont="1" applyFill="1" applyBorder="1"/>
    <xf numFmtId="0" fontId="2" fillId="3" borderId="5" xfId="0" applyFont="1" applyFill="1" applyBorder="1"/>
    <xf numFmtId="0" fontId="2" fillId="3" borderId="3" xfId="0" applyFont="1" applyFill="1" applyBorder="1"/>
    <xf numFmtId="164" fontId="17" fillId="7" borderId="3" xfId="0" applyNumberFormat="1" applyFont="1" applyFill="1" applyBorder="1"/>
    <xf numFmtId="164" fontId="17" fillId="7" borderId="4" xfId="0" applyNumberFormat="1" applyFont="1" applyFill="1" applyBorder="1"/>
    <xf numFmtId="0" fontId="0" fillId="5" borderId="4" xfId="0" applyFill="1" applyBorder="1" applyAlignment="1">
      <alignment horizontal="center" vertical="center" wrapText="1"/>
    </xf>
    <xf numFmtId="165" fontId="0" fillId="9" borderId="4" xfId="0" applyNumberFormat="1" applyFill="1" applyBorder="1"/>
    <xf numFmtId="0" fontId="0" fillId="5" borderId="4" xfId="0" applyFont="1" applyFill="1" applyBorder="1" applyAlignment="1">
      <alignment horizontal="center" vertical="center" wrapText="1"/>
    </xf>
    <xf numFmtId="0" fontId="0" fillId="9" borderId="4" xfId="0" applyFont="1" applyFill="1" applyBorder="1" applyAlignment="1">
      <alignment vertical="center"/>
    </xf>
    <xf numFmtId="0" fontId="0" fillId="0" borderId="0" xfId="0" applyBorder="1" applyAlignment="1"/>
    <xf numFmtId="0" fontId="0" fillId="9" borderId="2" xfId="0" applyFill="1" applyBorder="1" applyAlignment="1"/>
    <xf numFmtId="0" fontId="0" fillId="9" borderId="3" xfId="0" applyFill="1" applyBorder="1" applyAlignment="1"/>
    <xf numFmtId="0" fontId="0" fillId="9" borderId="2" xfId="0" applyFill="1" applyBorder="1"/>
    <xf numFmtId="0" fontId="0" fillId="9" borderId="3" xfId="0" applyFill="1" applyBorder="1"/>
    <xf numFmtId="0" fontId="0" fillId="9" borderId="5" xfId="0" applyFill="1" applyBorder="1"/>
    <xf numFmtId="0" fontId="0" fillId="5" borderId="4" xfId="0" applyFont="1" applyFill="1" applyBorder="1" applyAlignment="1">
      <alignment horizontal="center" vertical="center"/>
    </xf>
    <xf numFmtId="0" fontId="0" fillId="9" borderId="5" xfId="0" applyFill="1" applyBorder="1" applyAlignment="1"/>
    <xf numFmtId="0" fontId="4" fillId="6" borderId="4" xfId="0" applyFont="1" applyFill="1" applyBorder="1" applyAlignment="1">
      <alignment horizontal="center"/>
    </xf>
    <xf numFmtId="0" fontId="5" fillId="7" borderId="9" xfId="0" applyFont="1" applyFill="1" applyBorder="1"/>
    <xf numFmtId="0" fontId="12" fillId="0" borderId="0" xfId="0" applyFont="1" applyAlignment="1">
      <alignment horizontal="left" indent="8"/>
    </xf>
    <xf numFmtId="0" fontId="12" fillId="0" borderId="0" xfId="0" applyFont="1" applyAlignment="1">
      <alignment horizontal="left" indent="14"/>
    </xf>
    <xf numFmtId="0" fontId="0" fillId="5" borderId="4" xfId="0" applyFill="1" applyBorder="1" applyAlignment="1">
      <alignment horizontal="center" vertical="center"/>
    </xf>
    <xf numFmtId="0" fontId="0" fillId="5" borderId="4" xfId="0" applyFill="1" applyBorder="1" applyAlignment="1">
      <alignment horizontal="center"/>
    </xf>
    <xf numFmtId="0" fontId="4" fillId="6" borderId="4" xfId="0" applyFont="1" applyFill="1" applyBorder="1" applyAlignment="1">
      <alignment horizontal="left"/>
    </xf>
    <xf numFmtId="0" fontId="5" fillId="8" borderId="4" xfId="0" applyFont="1" applyFill="1" applyBorder="1" applyAlignment="1">
      <alignment horizontal="center" vertical="center"/>
    </xf>
    <xf numFmtId="0" fontId="0" fillId="9" borderId="4" xfId="0" applyFont="1" applyFill="1" applyBorder="1" applyAlignment="1">
      <alignment horizontal="right" vertical="center"/>
    </xf>
    <xf numFmtId="0" fontId="0" fillId="9" borderId="4" xfId="1" applyNumberFormat="1" applyFont="1" applyFill="1" applyBorder="1" applyAlignment="1">
      <alignment horizontal="right"/>
    </xf>
    <xf numFmtId="0" fontId="0" fillId="9" borderId="4" xfId="0" applyNumberFormat="1" applyFill="1" applyBorder="1" applyAlignment="1">
      <alignment horizontal="right"/>
    </xf>
    <xf numFmtId="0" fontId="4" fillId="10" borderId="4" xfId="0" applyFont="1" applyFill="1" applyBorder="1" applyAlignment="1">
      <alignment horizontal="center" vertical="center" wrapText="1"/>
    </xf>
    <xf numFmtId="0" fontId="4" fillId="10" borderId="4" xfId="0" applyFont="1" applyFill="1" applyBorder="1" applyAlignment="1">
      <alignment horizontal="center" wrapText="1"/>
    </xf>
    <xf numFmtId="0" fontId="7" fillId="10" borderId="2" xfId="0" applyFont="1" applyFill="1" applyBorder="1" applyAlignment="1">
      <alignment horizontal="centerContinuous" wrapText="1"/>
    </xf>
    <xf numFmtId="0" fontId="8" fillId="10" borderId="3" xfId="0" applyFont="1" applyFill="1" applyBorder="1" applyAlignment="1">
      <alignment horizontal="centerContinuous" wrapText="1"/>
    </xf>
    <xf numFmtId="0" fontId="9" fillId="11" borderId="4" xfId="0" applyFont="1" applyFill="1" applyBorder="1" applyAlignment="1">
      <alignment horizontal="center" vertical="center" wrapText="1"/>
    </xf>
    <xf numFmtId="0" fontId="0" fillId="12" borderId="4" xfId="0" applyFont="1" applyFill="1" applyBorder="1" applyAlignment="1">
      <alignment horizontal="left" vertical="center" wrapText="1" indent="1"/>
    </xf>
    <xf numFmtId="0" fontId="5" fillId="12" borderId="4" xfId="0" applyFont="1" applyFill="1" applyBorder="1" applyAlignment="1">
      <alignment horizontal="left" vertical="center" wrapText="1" indent="1"/>
    </xf>
    <xf numFmtId="0" fontId="0" fillId="12" borderId="4" xfId="0" applyFill="1" applyBorder="1" applyAlignment="1">
      <alignment horizontal="left" vertical="center" wrapText="1" indent="1"/>
    </xf>
    <xf numFmtId="0" fontId="0" fillId="12" borderId="4" xfId="0" quotePrefix="1" applyFill="1" applyBorder="1" applyAlignment="1">
      <alignment horizontal="left" vertical="center" wrapText="1" indent="1"/>
    </xf>
    <xf numFmtId="0" fontId="4" fillId="10" borderId="4" xfId="0" applyFont="1" applyFill="1" applyBorder="1" applyAlignment="1">
      <alignment horizontal="center" vertical="center"/>
    </xf>
    <xf numFmtId="0" fontId="4" fillId="4" borderId="4" xfId="0" applyFont="1" applyFill="1" applyBorder="1" applyAlignment="1">
      <alignment horizontal="center"/>
    </xf>
    <xf numFmtId="0" fontId="0" fillId="9" borderId="2" xfId="0" applyFill="1" applyBorder="1" applyAlignment="1">
      <alignment horizontal="left"/>
    </xf>
    <xf numFmtId="0" fontId="0" fillId="9" borderId="5" xfId="0" applyFill="1" applyBorder="1" applyAlignment="1">
      <alignment horizontal="left"/>
    </xf>
    <xf numFmtId="0" fontId="0" fillId="9" borderId="3" xfId="0" applyFill="1" applyBorder="1" applyAlignment="1">
      <alignment horizontal="left"/>
    </xf>
    <xf numFmtId="0" fontId="0" fillId="5" borderId="4" xfId="0" applyFill="1" applyBorder="1" applyAlignment="1">
      <alignment horizontal="center" vertical="center"/>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wrapText="1"/>
    </xf>
    <xf numFmtId="0" fontId="4" fillId="3" borderId="2"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3" xfId="0" applyFont="1" applyFill="1" applyBorder="1" applyAlignment="1">
      <alignment horizontal="left" vertical="center" wrapText="1"/>
    </xf>
    <xf numFmtId="0" fontId="0" fillId="5" borderId="2" xfId="0" applyFill="1" applyBorder="1" applyAlignment="1">
      <alignment horizontal="center" vertical="center"/>
    </xf>
    <xf numFmtId="0" fontId="0" fillId="5" borderId="5" xfId="0" applyFill="1" applyBorder="1" applyAlignment="1">
      <alignment horizontal="center" vertical="center"/>
    </xf>
    <xf numFmtId="0" fontId="0" fillId="5" borderId="3" xfId="0" applyFill="1" applyBorder="1" applyAlignment="1">
      <alignment horizontal="center" vertical="center"/>
    </xf>
    <xf numFmtId="0" fontId="4" fillId="3" borderId="2" xfId="0" applyFont="1" applyFill="1" applyBorder="1" applyAlignment="1">
      <alignment horizontal="left" wrapText="1"/>
    </xf>
    <xf numFmtId="0" fontId="4" fillId="3" borderId="5" xfId="0" applyFont="1" applyFill="1" applyBorder="1" applyAlignment="1">
      <alignment horizontal="left" wrapText="1"/>
    </xf>
    <xf numFmtId="0" fontId="4" fillId="3" borderId="3" xfId="0" applyFont="1" applyFill="1" applyBorder="1" applyAlignment="1">
      <alignment horizontal="left" wrapText="1"/>
    </xf>
    <xf numFmtId="0" fontId="0" fillId="5" borderId="2" xfId="0" applyFill="1" applyBorder="1" applyAlignment="1">
      <alignment horizontal="center"/>
    </xf>
    <xf numFmtId="0" fontId="0" fillId="5" borderId="5" xfId="0" applyFill="1" applyBorder="1" applyAlignment="1">
      <alignment horizontal="center"/>
    </xf>
    <xf numFmtId="0" fontId="0" fillId="5" borderId="3" xfId="0" applyFill="1" applyBorder="1" applyAlignment="1">
      <alignment horizontal="center"/>
    </xf>
    <xf numFmtId="164" fontId="0" fillId="5" borderId="4" xfId="1" applyNumberFormat="1" applyFont="1" applyFill="1" applyBorder="1" applyAlignment="1">
      <alignment horizontal="center"/>
    </xf>
    <xf numFmtId="0" fontId="0" fillId="9" borderId="4" xfId="0" applyFill="1" applyBorder="1" applyAlignment="1">
      <alignment horizontal="left"/>
    </xf>
    <xf numFmtId="0" fontId="0" fillId="5" borderId="4" xfId="0" applyFill="1" applyBorder="1" applyAlignment="1">
      <alignment horizontal="center"/>
    </xf>
    <xf numFmtId="0" fontId="4" fillId="4" borderId="2"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3" xfId="0" applyFont="1" applyFill="1" applyBorder="1" applyAlignment="1">
      <alignment horizontal="center" vertical="center"/>
    </xf>
    <xf numFmtId="0" fontId="4" fillId="6" borderId="4" xfId="0" applyFont="1" applyFill="1" applyBorder="1" applyAlignment="1">
      <alignment horizontal="left"/>
    </xf>
    <xf numFmtId="0" fontId="10" fillId="0" borderId="2" xfId="0" applyFont="1" applyFill="1" applyBorder="1" applyAlignment="1">
      <alignment horizontal="center" wrapText="1"/>
    </xf>
    <xf numFmtId="0" fontId="10" fillId="0" borderId="5" xfId="0" applyFont="1" applyFill="1" applyBorder="1" applyAlignment="1">
      <alignment horizontal="center" wrapText="1"/>
    </xf>
    <xf numFmtId="0" fontId="10" fillId="0" borderId="3" xfId="0" applyFont="1" applyFill="1" applyBorder="1" applyAlignment="1">
      <alignment horizontal="center" wrapText="1"/>
    </xf>
    <xf numFmtId="0" fontId="4" fillId="10" borderId="2" xfId="0" applyFont="1" applyFill="1" applyBorder="1" applyAlignment="1">
      <alignment horizontal="center"/>
    </xf>
    <xf numFmtId="0" fontId="4" fillId="10" borderId="5" xfId="0" applyFont="1" applyFill="1" applyBorder="1" applyAlignment="1">
      <alignment horizontal="center"/>
    </xf>
    <xf numFmtId="0" fontId="4" fillId="10" borderId="3" xfId="0" applyFont="1" applyFill="1" applyBorder="1" applyAlignment="1">
      <alignment horizontal="center"/>
    </xf>
    <xf numFmtId="0" fontId="4" fillId="10" borderId="2" xfId="0" applyFont="1" applyFill="1" applyBorder="1"/>
    <xf numFmtId="0" fontId="4" fillId="10" borderId="5" xfId="0" applyFont="1" applyFill="1" applyBorder="1"/>
    <xf numFmtId="0" fontId="4" fillId="10" borderId="3" xfId="0" applyFont="1" applyFill="1" applyBorder="1"/>
    <xf numFmtId="0" fontId="4" fillId="10" borderId="2" xfId="0" applyFont="1" applyFill="1" applyBorder="1" applyAlignment="1">
      <alignment horizontal="left"/>
    </xf>
    <xf numFmtId="0" fontId="4" fillId="10" borderId="5" xfId="0" applyFont="1" applyFill="1" applyBorder="1" applyAlignment="1">
      <alignment horizontal="left"/>
    </xf>
    <xf numFmtId="0" fontId="4" fillId="10" borderId="5" xfId="0" applyFont="1" applyFill="1" applyBorder="1" applyAlignment="1">
      <alignment horizontal="left"/>
    </xf>
    <xf numFmtId="0" fontId="6" fillId="10" borderId="3" xfId="0" applyFont="1" applyFill="1" applyBorder="1"/>
  </cellXfs>
  <cellStyles count="4">
    <cellStyle name="Currency" xfId="1" builtinId="4"/>
    <cellStyle name="Normal" xfId="0" builtinId="0"/>
    <cellStyle name="Output" xfId="3" builtinId="21"/>
    <cellStyle name="Percent" xfId="2" builtinId="5"/>
  </cellStyles>
  <dxfs count="0"/>
  <tableStyles count="0" defaultTableStyle="TableStyleMedium2" defaultPivotStyle="PivotStyleLight16"/>
  <colors>
    <mruColors>
      <color rgb="FF3D8FB9"/>
      <color rgb="FF085085"/>
      <color rgb="FFE4E4E4"/>
      <color rgb="FF9FA0A2"/>
      <color rgb="FFFFFF99"/>
      <color rgb="FFFFFFE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6/relationships/vbaProject" Target="vbaProject.bin"/></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5 Year Net Cost</a:t>
            </a:r>
          </a:p>
        </c:rich>
      </c:tx>
      <c:layout/>
      <c:overlay val="0"/>
    </c:title>
    <c:autoTitleDeleted val="0"/>
    <c:plotArea>
      <c:layout/>
      <c:barChart>
        <c:barDir val="col"/>
        <c:grouping val="stacked"/>
        <c:varyColors val="0"/>
        <c:ser>
          <c:idx val="0"/>
          <c:order val="0"/>
          <c:tx>
            <c:strRef>
              <c:f>Summary!$B$7</c:f>
              <c:strCache>
                <c:ptCount val="1"/>
                <c:pt idx="0">
                  <c:v>[Input your initiative here]</c:v>
                </c:pt>
              </c:strCache>
            </c:strRef>
          </c:tx>
          <c:invertIfNegative val="0"/>
          <c:cat>
            <c:strRef>
              <c:f>Summary!$I$6:$M$6</c:f>
              <c:strCache>
                <c:ptCount val="5"/>
                <c:pt idx="0">
                  <c:v>Year 1</c:v>
                </c:pt>
                <c:pt idx="1">
                  <c:v>Year 2</c:v>
                </c:pt>
                <c:pt idx="2">
                  <c:v>Year 3</c:v>
                </c:pt>
                <c:pt idx="3">
                  <c:v>Year 4</c:v>
                </c:pt>
                <c:pt idx="4">
                  <c:v>Year 5</c:v>
                </c:pt>
              </c:strCache>
            </c:strRef>
          </c:cat>
          <c:val>
            <c:numRef>
              <c:f>Summary!$I$7:$M$7</c:f>
              <c:numCache>
                <c:formatCode>_("$"* #,##0_);_("$"* \(#,##0\);_("$"* "-"??_);_(@_)</c:formatCode>
                <c:ptCount val="5"/>
                <c:pt idx="0">
                  <c:v>0</c:v>
                </c:pt>
                <c:pt idx="1">
                  <c:v>0</c:v>
                </c:pt>
                <c:pt idx="2">
                  <c:v>0</c:v>
                </c:pt>
                <c:pt idx="3">
                  <c:v>0</c:v>
                </c:pt>
                <c:pt idx="4">
                  <c:v>0</c:v>
                </c:pt>
              </c:numCache>
            </c:numRef>
          </c:val>
        </c:ser>
        <c:ser>
          <c:idx val="1"/>
          <c:order val="1"/>
          <c:tx>
            <c:strRef>
              <c:f>Summary!$B$8</c:f>
              <c:strCache>
                <c:ptCount val="1"/>
                <c:pt idx="0">
                  <c:v>[Input your initiative here]</c:v>
                </c:pt>
              </c:strCache>
            </c:strRef>
          </c:tx>
          <c:invertIfNegative val="0"/>
          <c:cat>
            <c:strRef>
              <c:f>Summary!$I$6:$M$6</c:f>
              <c:strCache>
                <c:ptCount val="5"/>
                <c:pt idx="0">
                  <c:v>Year 1</c:v>
                </c:pt>
                <c:pt idx="1">
                  <c:v>Year 2</c:v>
                </c:pt>
                <c:pt idx="2">
                  <c:v>Year 3</c:v>
                </c:pt>
                <c:pt idx="3">
                  <c:v>Year 4</c:v>
                </c:pt>
                <c:pt idx="4">
                  <c:v>Year 5</c:v>
                </c:pt>
              </c:strCache>
            </c:strRef>
          </c:cat>
          <c:val>
            <c:numRef>
              <c:f>Summary!$I$8:$M$8</c:f>
              <c:numCache>
                <c:formatCode>_("$"* #,##0_);_("$"* \(#,##0\);_("$"* "-"??_);_(@_)</c:formatCode>
                <c:ptCount val="5"/>
                <c:pt idx="0">
                  <c:v>0</c:v>
                </c:pt>
                <c:pt idx="1">
                  <c:v>0</c:v>
                </c:pt>
                <c:pt idx="2">
                  <c:v>0</c:v>
                </c:pt>
                <c:pt idx="3">
                  <c:v>0</c:v>
                </c:pt>
                <c:pt idx="4">
                  <c:v>0</c:v>
                </c:pt>
              </c:numCache>
            </c:numRef>
          </c:val>
        </c:ser>
        <c:ser>
          <c:idx val="2"/>
          <c:order val="2"/>
          <c:tx>
            <c:strRef>
              <c:f>Summary!$B$9</c:f>
              <c:strCache>
                <c:ptCount val="1"/>
                <c:pt idx="0">
                  <c:v>[Input your initiative here]</c:v>
                </c:pt>
              </c:strCache>
            </c:strRef>
          </c:tx>
          <c:invertIfNegative val="0"/>
          <c:cat>
            <c:strRef>
              <c:f>Summary!$I$6:$M$6</c:f>
              <c:strCache>
                <c:ptCount val="5"/>
                <c:pt idx="0">
                  <c:v>Year 1</c:v>
                </c:pt>
                <c:pt idx="1">
                  <c:v>Year 2</c:v>
                </c:pt>
                <c:pt idx="2">
                  <c:v>Year 3</c:v>
                </c:pt>
                <c:pt idx="3">
                  <c:v>Year 4</c:v>
                </c:pt>
                <c:pt idx="4">
                  <c:v>Year 5</c:v>
                </c:pt>
              </c:strCache>
            </c:strRef>
          </c:cat>
          <c:val>
            <c:numRef>
              <c:f>Summary!$I$9:$M$9</c:f>
              <c:numCache>
                <c:formatCode>_("$"* #,##0_);_("$"* \(#,##0\);_("$"* "-"??_);_(@_)</c:formatCode>
                <c:ptCount val="5"/>
                <c:pt idx="0">
                  <c:v>0</c:v>
                </c:pt>
                <c:pt idx="1">
                  <c:v>0</c:v>
                </c:pt>
                <c:pt idx="2">
                  <c:v>0</c:v>
                </c:pt>
                <c:pt idx="3">
                  <c:v>0</c:v>
                </c:pt>
                <c:pt idx="4">
                  <c:v>0</c:v>
                </c:pt>
              </c:numCache>
            </c:numRef>
          </c:val>
        </c:ser>
        <c:ser>
          <c:idx val="3"/>
          <c:order val="3"/>
          <c:tx>
            <c:strRef>
              <c:f>Summary!$B$10</c:f>
              <c:strCache>
                <c:ptCount val="1"/>
                <c:pt idx="0">
                  <c:v>[Input your initiative here]</c:v>
                </c:pt>
              </c:strCache>
            </c:strRef>
          </c:tx>
          <c:invertIfNegative val="0"/>
          <c:cat>
            <c:strRef>
              <c:f>Summary!$I$6:$M$6</c:f>
              <c:strCache>
                <c:ptCount val="5"/>
                <c:pt idx="0">
                  <c:v>Year 1</c:v>
                </c:pt>
                <c:pt idx="1">
                  <c:v>Year 2</c:v>
                </c:pt>
                <c:pt idx="2">
                  <c:v>Year 3</c:v>
                </c:pt>
                <c:pt idx="3">
                  <c:v>Year 4</c:v>
                </c:pt>
                <c:pt idx="4">
                  <c:v>Year 5</c:v>
                </c:pt>
              </c:strCache>
            </c:strRef>
          </c:cat>
          <c:val>
            <c:numRef>
              <c:f>Summary!$I$10:$M$10</c:f>
              <c:numCache>
                <c:formatCode>_("$"* #,##0_);_("$"* \(#,##0\);_("$"* "-"??_);_(@_)</c:formatCode>
                <c:ptCount val="5"/>
                <c:pt idx="0">
                  <c:v>0</c:v>
                </c:pt>
                <c:pt idx="1">
                  <c:v>0</c:v>
                </c:pt>
                <c:pt idx="2">
                  <c:v>0</c:v>
                </c:pt>
                <c:pt idx="3">
                  <c:v>0</c:v>
                </c:pt>
                <c:pt idx="4">
                  <c:v>0</c:v>
                </c:pt>
              </c:numCache>
            </c:numRef>
          </c:val>
        </c:ser>
        <c:ser>
          <c:idx val="4"/>
          <c:order val="4"/>
          <c:tx>
            <c:strRef>
              <c:f>Summary!$B$11</c:f>
              <c:strCache>
                <c:ptCount val="1"/>
                <c:pt idx="0">
                  <c:v>[Input your initiative here]</c:v>
                </c:pt>
              </c:strCache>
            </c:strRef>
          </c:tx>
          <c:invertIfNegative val="0"/>
          <c:cat>
            <c:strRef>
              <c:f>Summary!$I$6:$M$6</c:f>
              <c:strCache>
                <c:ptCount val="5"/>
                <c:pt idx="0">
                  <c:v>Year 1</c:v>
                </c:pt>
                <c:pt idx="1">
                  <c:v>Year 2</c:v>
                </c:pt>
                <c:pt idx="2">
                  <c:v>Year 3</c:v>
                </c:pt>
                <c:pt idx="3">
                  <c:v>Year 4</c:v>
                </c:pt>
                <c:pt idx="4">
                  <c:v>Year 5</c:v>
                </c:pt>
              </c:strCache>
            </c:strRef>
          </c:cat>
          <c:val>
            <c:numRef>
              <c:f>Summary!$I$11:$M$11</c:f>
              <c:numCache>
                <c:formatCode>_("$"* #,##0_);_("$"* \(#,##0\);_("$"* "-"??_);_(@_)</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overlap val="100"/>
        <c:axId val="144743040"/>
        <c:axId val="144744832"/>
      </c:barChart>
      <c:catAx>
        <c:axId val="144743040"/>
        <c:scaling>
          <c:orientation val="minMax"/>
        </c:scaling>
        <c:delete val="0"/>
        <c:axPos val="b"/>
        <c:majorTickMark val="out"/>
        <c:minorTickMark val="none"/>
        <c:tickLblPos val="nextTo"/>
        <c:crossAx val="144744832"/>
        <c:crosses val="autoZero"/>
        <c:auto val="1"/>
        <c:lblAlgn val="ctr"/>
        <c:lblOffset val="100"/>
        <c:noMultiLvlLbl val="0"/>
      </c:catAx>
      <c:valAx>
        <c:axId val="144744832"/>
        <c:scaling>
          <c:orientation val="minMax"/>
        </c:scaling>
        <c:delete val="0"/>
        <c:axPos val="l"/>
        <c:majorGridlines/>
        <c:numFmt formatCode="_(&quot;$&quot;* #,##0_);_(&quot;$&quot;* \(#,##0\);_(&quot;$&quot;* &quot;-&quot;??_);_(@_)" sourceLinked="1"/>
        <c:majorTickMark val="out"/>
        <c:minorTickMark val="none"/>
        <c:tickLblPos val="nextTo"/>
        <c:crossAx val="14474304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1.xml"/><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583393</xdr:colOff>
      <xdr:row>3</xdr:row>
      <xdr:rowOff>154783</xdr:rowOff>
    </xdr:from>
    <xdr:to>
      <xdr:col>2</xdr:col>
      <xdr:colOff>5953125</xdr:colOff>
      <xdr:row>7</xdr:row>
      <xdr:rowOff>50008</xdr:rowOff>
    </xdr:to>
    <xdr:sp macro="" textlink="">
      <xdr:nvSpPr>
        <xdr:cNvPr id="3" name="Rectangle 2"/>
        <xdr:cNvSpPr/>
      </xdr:nvSpPr>
      <xdr:spPr>
        <a:xfrm>
          <a:off x="583393" y="726283"/>
          <a:ext cx="8239138" cy="657225"/>
        </a:xfrm>
        <a:prstGeom prst="rect">
          <a:avLst/>
        </a:prstGeom>
        <a:solidFill>
          <a:srgbClr val="E8F4E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914400" marR="0">
            <a:lnSpc>
              <a:spcPct val="115000"/>
            </a:lnSpc>
            <a:spcBef>
              <a:spcPts val="0"/>
            </a:spcBef>
            <a:spcAft>
              <a:spcPts val="0"/>
            </a:spcAft>
          </a:pPr>
          <a:r>
            <a:rPr lang="en-US" sz="1600" b="1" i="1">
              <a:solidFill>
                <a:srgbClr val="31809B"/>
              </a:solidFill>
              <a:effectLst/>
              <a:ea typeface="Calibri"/>
              <a:cs typeface="Times New Roman"/>
            </a:rPr>
            <a:t>Cost Projection: Blank</a:t>
          </a:r>
          <a:r>
            <a:rPr lang="en-US" sz="1600" b="1" i="1" baseline="0">
              <a:solidFill>
                <a:srgbClr val="31809B"/>
              </a:solidFill>
              <a:effectLst/>
              <a:ea typeface="Calibri"/>
              <a:cs typeface="Times New Roman"/>
            </a:rPr>
            <a:t> Template</a:t>
          </a:r>
          <a:endParaRPr lang="en-US" sz="1100">
            <a:effectLst/>
            <a:ea typeface="Calibri"/>
            <a:cs typeface="Times New Roman"/>
          </a:endParaRPr>
        </a:p>
      </xdr:txBody>
    </xdr:sp>
    <xdr:clientData/>
  </xdr:twoCellAnchor>
  <xdr:twoCellAnchor>
    <xdr:from>
      <xdr:col>2</xdr:col>
      <xdr:colOff>500061</xdr:colOff>
      <xdr:row>14</xdr:row>
      <xdr:rowOff>1674022</xdr:rowOff>
    </xdr:from>
    <xdr:to>
      <xdr:col>2</xdr:col>
      <xdr:colOff>6105525</xdr:colOff>
      <xdr:row>14</xdr:row>
      <xdr:rowOff>2150274</xdr:rowOff>
    </xdr:to>
    <xdr:grpSp>
      <xdr:nvGrpSpPr>
        <xdr:cNvPr id="8" name="Group 7"/>
        <xdr:cNvGrpSpPr/>
      </xdr:nvGrpSpPr>
      <xdr:grpSpPr>
        <a:xfrm>
          <a:off x="3369467" y="9746460"/>
          <a:ext cx="5605464" cy="476252"/>
          <a:chOff x="3376611" y="9751222"/>
          <a:chExt cx="5605464" cy="476252"/>
        </a:xfrm>
      </xdr:grpSpPr>
      <xdr:sp macro="" textlink="">
        <xdr:nvSpPr>
          <xdr:cNvPr id="6" name="Rectangle 5"/>
          <xdr:cNvSpPr/>
        </xdr:nvSpPr>
        <xdr:spPr>
          <a:xfrm>
            <a:off x="3376611" y="9751222"/>
            <a:ext cx="5605464" cy="476252"/>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1" u="none" strike="noStrike" kern="0" cap="none" spc="0" normalizeH="0" baseline="0" noProof="0">
                <a:ln>
                  <a:noFill/>
                </a:ln>
                <a:solidFill>
                  <a:sysClr val="windowText" lastClr="000000"/>
                </a:solidFill>
                <a:effectLst/>
                <a:uLnTx/>
                <a:uFillTx/>
                <a:latin typeface="+mn-lt"/>
              </a:rPr>
              <a:t>To use special features of this tool, </a:t>
            </a:r>
            <a:r>
              <a:rPr lang="en-US" sz="1200" b="1" i="1">
                <a:solidFill>
                  <a:sysClr val="windowText" lastClr="000000"/>
                </a:solidFill>
              </a:rPr>
              <a:t>select </a:t>
            </a:r>
            <a:r>
              <a:rPr lang="en-US" sz="1200" b="1" i="1" u="sng">
                <a:solidFill>
                  <a:sysClr val="windowText" lastClr="000000"/>
                </a:solidFill>
              </a:rPr>
              <a:t>Enable Content </a:t>
            </a:r>
            <a:r>
              <a:rPr lang="en-US" sz="1200" b="1" i="1">
                <a:solidFill>
                  <a:sysClr val="windowText" lastClr="000000"/>
                </a:solidFill>
              </a:rPr>
              <a:t>and</a:t>
            </a:r>
            <a:r>
              <a:rPr lang="en-US" sz="1200" b="1" i="1" baseline="0">
                <a:solidFill>
                  <a:sysClr val="windowText" lastClr="000000"/>
                </a:solidFill>
              </a:rPr>
              <a:t> </a:t>
            </a:r>
            <a:r>
              <a:rPr lang="en-US" sz="1200" b="1" i="1" u="sng">
                <a:solidFill>
                  <a:sysClr val="windowText" lastClr="000000"/>
                </a:solidFill>
              </a:rPr>
              <a:t>Allow Macros</a:t>
            </a:r>
          </a:p>
          <a:p>
            <a:pPr marL="0" marR="0" lvl="0" indent="0" algn="ctr" defTabSz="914400" eaLnBrk="1" fontAlgn="auto" latinLnBrk="0" hangingPunct="1">
              <a:lnSpc>
                <a:spcPct val="100000"/>
              </a:lnSpc>
              <a:spcBef>
                <a:spcPts val="0"/>
              </a:spcBef>
              <a:spcAft>
                <a:spcPts val="0"/>
              </a:spcAft>
              <a:buClrTx/>
              <a:buSzTx/>
              <a:buFontTx/>
              <a:buNone/>
              <a:tabLst/>
              <a:defRPr/>
            </a:pPr>
            <a:r>
              <a:rPr lang="en-US" sz="1200" b="0" i="1" u="none">
                <a:solidFill>
                  <a:sysClr val="windowText" lastClr="000000"/>
                </a:solidFill>
              </a:rPr>
              <a:t>You may also use the            buttons on the top and left  to access those same features</a:t>
            </a:r>
          </a:p>
        </xdr:txBody>
      </xdr:sp>
      <xdr:pic>
        <xdr:nvPicPr>
          <xdr:cNvPr id="2" name="Picture 1"/>
          <xdr:cNvPicPr>
            <a:picLocks noChangeAspect="1"/>
          </xdr:cNvPicPr>
        </xdr:nvPicPr>
        <xdr:blipFill rotWithShape="1">
          <a:blip xmlns:r="http://schemas.openxmlformats.org/officeDocument/2006/relationships" r:embed="rId1"/>
          <a:srcRect l="41046" t="46231" r="44918" b="34376"/>
          <a:stretch/>
        </xdr:blipFill>
        <xdr:spPr>
          <a:xfrm>
            <a:off x="4886827" y="10014414"/>
            <a:ext cx="140368" cy="140369"/>
          </a:xfrm>
          <a:prstGeom prst="rect">
            <a:avLst/>
          </a:prstGeom>
        </xdr:spPr>
      </xdr:pic>
      <xdr:pic>
        <xdr:nvPicPr>
          <xdr:cNvPr id="7" name="Picture 6"/>
          <xdr:cNvPicPr>
            <a:picLocks noChangeAspect="1"/>
          </xdr:cNvPicPr>
        </xdr:nvPicPr>
        <xdr:blipFill rotWithShape="1">
          <a:blip xmlns:r="http://schemas.openxmlformats.org/officeDocument/2006/relationships" r:embed="rId2"/>
          <a:srcRect l="27781" t="35699" r="40635" b="32942"/>
          <a:stretch/>
        </xdr:blipFill>
        <xdr:spPr>
          <a:xfrm>
            <a:off x="5042235" y="10014414"/>
            <a:ext cx="135354" cy="140368"/>
          </a:xfrm>
          <a:prstGeom prst="rect">
            <a:avLst/>
          </a:prstGeom>
        </xdr:spPr>
      </xdr:pic>
    </xdr:grpSp>
    <xdr:clientData/>
  </xdr:twoCellAnchor>
  <xdr:twoCellAnchor editAs="oneCell">
    <xdr:from>
      <xdr:col>1</xdr:col>
      <xdr:colOff>35719</xdr:colOff>
      <xdr:row>0</xdr:row>
      <xdr:rowOff>59532</xdr:rowOff>
    </xdr:from>
    <xdr:to>
      <xdr:col>2</xdr:col>
      <xdr:colOff>4452951</xdr:colOff>
      <xdr:row>3</xdr:row>
      <xdr:rowOff>97850</xdr:rowOff>
    </xdr:to>
    <xdr:pic>
      <xdr:nvPicPr>
        <xdr:cNvPr id="9" name="Picture 8" descr="C:\Users\MBubness\Downloads\New_logo.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2938" y="59532"/>
          <a:ext cx="6679419" cy="609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142859</xdr:colOff>
      <xdr:row>4</xdr:row>
      <xdr:rowOff>59514</xdr:rowOff>
    </xdr:from>
    <xdr:to>
      <xdr:col>1</xdr:col>
      <xdr:colOff>607217</xdr:colOff>
      <xdr:row>6</xdr:row>
      <xdr:rowOff>145968</xdr:rowOff>
    </xdr:to>
    <xdr:pic>
      <xdr:nvPicPr>
        <xdr:cNvPr id="10" name="Picture 9" descr="C:\Users\MBubness\Documents\Gates - School BP - SSS\SSS Re-design\Uploads to new SSS\Tools.pn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50078" y="821514"/>
          <a:ext cx="464358" cy="467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252413</xdr:colOff>
      <xdr:row>3</xdr:row>
      <xdr:rowOff>285749</xdr:rowOff>
    </xdr:from>
    <xdr:to>
      <xdr:col>0</xdr:col>
      <xdr:colOff>528638</xdr:colOff>
      <xdr:row>5</xdr:row>
      <xdr:rowOff>36194</xdr:rowOff>
    </xdr:to>
    <xdr:sp macro="" textlink="">
      <xdr:nvSpPr>
        <xdr:cNvPr id="2" name="Oval 1"/>
        <xdr:cNvSpPr/>
      </xdr:nvSpPr>
      <xdr:spPr>
        <a:xfrm>
          <a:off x="252413" y="857249"/>
          <a:ext cx="276225" cy="27432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1</a:t>
          </a:r>
        </a:p>
      </xdr:txBody>
    </xdr:sp>
    <xdr:clientData/>
  </xdr:twoCellAnchor>
  <xdr:twoCellAnchor>
    <xdr:from>
      <xdr:col>0</xdr:col>
      <xdr:colOff>252413</xdr:colOff>
      <xdr:row>7</xdr:row>
      <xdr:rowOff>180973</xdr:rowOff>
    </xdr:from>
    <xdr:to>
      <xdr:col>0</xdr:col>
      <xdr:colOff>528638</xdr:colOff>
      <xdr:row>9</xdr:row>
      <xdr:rowOff>26668</xdr:rowOff>
    </xdr:to>
    <xdr:sp macro="" textlink="">
      <xdr:nvSpPr>
        <xdr:cNvPr id="4" name="Oval 3"/>
        <xdr:cNvSpPr/>
      </xdr:nvSpPr>
      <xdr:spPr>
        <a:xfrm>
          <a:off x="252413" y="1657348"/>
          <a:ext cx="276225" cy="27432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2</a:t>
          </a:r>
        </a:p>
      </xdr:txBody>
    </xdr:sp>
    <xdr:clientData/>
  </xdr:twoCellAnchor>
  <xdr:twoCellAnchor>
    <xdr:from>
      <xdr:col>0</xdr:col>
      <xdr:colOff>252413</xdr:colOff>
      <xdr:row>19</xdr:row>
      <xdr:rowOff>171449</xdr:rowOff>
    </xdr:from>
    <xdr:to>
      <xdr:col>0</xdr:col>
      <xdr:colOff>528638</xdr:colOff>
      <xdr:row>21</xdr:row>
      <xdr:rowOff>17144</xdr:rowOff>
    </xdr:to>
    <xdr:sp macro="" textlink="">
      <xdr:nvSpPr>
        <xdr:cNvPr id="5" name="Oval 4"/>
        <xdr:cNvSpPr/>
      </xdr:nvSpPr>
      <xdr:spPr>
        <a:xfrm>
          <a:off x="252413" y="4972049"/>
          <a:ext cx="276225" cy="27432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3</a:t>
          </a:r>
        </a:p>
      </xdr:txBody>
    </xdr:sp>
    <xdr:clientData/>
  </xdr:twoCellAnchor>
  <xdr:twoCellAnchor>
    <xdr:from>
      <xdr:col>0</xdr:col>
      <xdr:colOff>252413</xdr:colOff>
      <xdr:row>31</xdr:row>
      <xdr:rowOff>190499</xdr:rowOff>
    </xdr:from>
    <xdr:to>
      <xdr:col>0</xdr:col>
      <xdr:colOff>528638</xdr:colOff>
      <xdr:row>33</xdr:row>
      <xdr:rowOff>36194</xdr:rowOff>
    </xdr:to>
    <xdr:sp macro="" textlink="">
      <xdr:nvSpPr>
        <xdr:cNvPr id="6" name="Oval 5"/>
        <xdr:cNvSpPr/>
      </xdr:nvSpPr>
      <xdr:spPr>
        <a:xfrm>
          <a:off x="252413" y="7324724"/>
          <a:ext cx="276225" cy="27432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4</a:t>
          </a:r>
        </a:p>
      </xdr:txBody>
    </xdr:sp>
    <xdr:clientData/>
  </xdr:twoCellAnchor>
  <xdr:twoCellAnchor>
    <xdr:from>
      <xdr:col>0</xdr:col>
      <xdr:colOff>200025</xdr:colOff>
      <xdr:row>3</xdr:row>
      <xdr:rowOff>190500</xdr:rowOff>
    </xdr:from>
    <xdr:to>
      <xdr:col>14</xdr:col>
      <xdr:colOff>123825</xdr:colOff>
      <xdr:row>7</xdr:row>
      <xdr:rowOff>38100</xdr:rowOff>
    </xdr:to>
    <xdr:sp macro="" textlink="">
      <xdr:nvSpPr>
        <xdr:cNvPr id="7" name="Rectangle 6"/>
        <xdr:cNvSpPr/>
      </xdr:nvSpPr>
      <xdr:spPr>
        <a:xfrm>
          <a:off x="200025" y="762000"/>
          <a:ext cx="8620125" cy="7524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200025</xdr:colOff>
      <xdr:row>7</xdr:row>
      <xdr:rowOff>38100</xdr:rowOff>
    </xdr:from>
    <xdr:to>
      <xdr:col>14</xdr:col>
      <xdr:colOff>123825</xdr:colOff>
      <xdr:row>19</xdr:row>
      <xdr:rowOff>85725</xdr:rowOff>
    </xdr:to>
    <xdr:sp macro="" textlink="">
      <xdr:nvSpPr>
        <xdr:cNvPr id="8" name="Rectangle 7"/>
        <xdr:cNvSpPr/>
      </xdr:nvSpPr>
      <xdr:spPr>
        <a:xfrm>
          <a:off x="200025" y="1514475"/>
          <a:ext cx="8620125" cy="33718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200025</xdr:colOff>
      <xdr:row>19</xdr:row>
      <xdr:rowOff>85725</xdr:rowOff>
    </xdr:from>
    <xdr:to>
      <xdr:col>14</xdr:col>
      <xdr:colOff>123825</xdr:colOff>
      <xdr:row>31</xdr:row>
      <xdr:rowOff>85725</xdr:rowOff>
    </xdr:to>
    <xdr:sp macro="" textlink="">
      <xdr:nvSpPr>
        <xdr:cNvPr id="9" name="Rectangle 8"/>
        <xdr:cNvSpPr/>
      </xdr:nvSpPr>
      <xdr:spPr>
        <a:xfrm>
          <a:off x="200025" y="4886325"/>
          <a:ext cx="8620125" cy="2333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200025</xdr:colOff>
      <xdr:row>31</xdr:row>
      <xdr:rowOff>85726</xdr:rowOff>
    </xdr:from>
    <xdr:to>
      <xdr:col>14</xdr:col>
      <xdr:colOff>123825</xdr:colOff>
      <xdr:row>39</xdr:row>
      <xdr:rowOff>38101</xdr:rowOff>
    </xdr:to>
    <xdr:sp macro="" textlink="">
      <xdr:nvSpPr>
        <xdr:cNvPr id="10" name="Rectangle 9"/>
        <xdr:cNvSpPr/>
      </xdr:nvSpPr>
      <xdr:spPr>
        <a:xfrm>
          <a:off x="200025" y="7219951"/>
          <a:ext cx="8620125" cy="15240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209550</xdr:colOff>
      <xdr:row>1</xdr:row>
      <xdr:rowOff>9525</xdr:rowOff>
    </xdr:from>
    <xdr:to>
      <xdr:col>7</xdr:col>
      <xdr:colOff>38100</xdr:colOff>
      <xdr:row>2</xdr:row>
      <xdr:rowOff>152400</xdr:rowOff>
    </xdr:to>
    <xdr:sp macro="" textlink="">
      <xdr:nvSpPr>
        <xdr:cNvPr id="11" name="TextBox 10"/>
        <xdr:cNvSpPr txBox="1"/>
      </xdr:nvSpPr>
      <xdr:spPr>
        <a:xfrm>
          <a:off x="209550" y="200025"/>
          <a:ext cx="4257675"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endParaRPr lang="en-US" sz="900" b="1">
            <a:solidFill>
              <a:sysClr val="windowText" lastClr="000000"/>
            </a:solidFill>
          </a:endParaRPr>
        </a:p>
      </xdr:txBody>
    </xdr:sp>
    <xdr:clientData/>
  </xdr:twoCellAnchor>
  <xdr:twoCellAnchor>
    <xdr:from>
      <xdr:col>0</xdr:col>
      <xdr:colOff>340518</xdr:colOff>
      <xdr:row>1</xdr:row>
      <xdr:rowOff>85975</xdr:rowOff>
    </xdr:from>
    <xdr:to>
      <xdr:col>0</xdr:col>
      <xdr:colOff>523592</xdr:colOff>
      <xdr:row>2</xdr:row>
      <xdr:rowOff>40255</xdr:rowOff>
    </xdr:to>
    <xdr:sp macro="" textlink="">
      <xdr:nvSpPr>
        <xdr:cNvPr id="12" name="Rectangle 11"/>
        <xdr:cNvSpPr/>
      </xdr:nvSpPr>
      <xdr:spPr>
        <a:xfrm>
          <a:off x="340518" y="276475"/>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4</xdr:col>
      <xdr:colOff>283651</xdr:colOff>
      <xdr:row>1</xdr:row>
      <xdr:rowOff>95584</xdr:rowOff>
    </xdr:from>
    <xdr:to>
      <xdr:col>4</xdr:col>
      <xdr:colOff>466725</xdr:colOff>
      <xdr:row>2</xdr:row>
      <xdr:rowOff>49864</xdr:rowOff>
    </xdr:to>
    <xdr:sp macro="" textlink="">
      <xdr:nvSpPr>
        <xdr:cNvPr id="13" name="Rectangle 12"/>
        <xdr:cNvSpPr/>
      </xdr:nvSpPr>
      <xdr:spPr>
        <a:xfrm>
          <a:off x="2883976" y="286084"/>
          <a:ext cx="183074"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2</xdr:col>
      <xdr:colOff>159826</xdr:colOff>
      <xdr:row>1</xdr:row>
      <xdr:rowOff>95584</xdr:rowOff>
    </xdr:from>
    <xdr:to>
      <xdr:col>2</xdr:col>
      <xdr:colOff>342900</xdr:colOff>
      <xdr:row>2</xdr:row>
      <xdr:rowOff>49864</xdr:rowOff>
    </xdr:to>
    <xdr:sp macro="" textlink="">
      <xdr:nvSpPr>
        <xdr:cNvPr id="14" name="Rectangle 13"/>
        <xdr:cNvSpPr/>
      </xdr:nvSpPr>
      <xdr:spPr>
        <a:xfrm>
          <a:off x="1379026" y="286084"/>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editAs="oneCell">
    <xdr:from>
      <xdr:col>1</xdr:col>
      <xdr:colOff>0</xdr:colOff>
      <xdr:row>5</xdr:row>
      <xdr:rowOff>38100</xdr:rowOff>
    </xdr:from>
    <xdr:to>
      <xdr:col>13</xdr:col>
      <xdr:colOff>476250</xdr:colOff>
      <xdr:row>6</xdr:row>
      <xdr:rowOff>133314</xdr:rowOff>
    </xdr:to>
    <xdr:pic>
      <xdr:nvPicPr>
        <xdr:cNvPr id="17" name="Picture 16"/>
        <xdr:cNvPicPr>
          <a:picLocks noChangeAspect="1"/>
        </xdr:cNvPicPr>
      </xdr:nvPicPr>
      <xdr:blipFill>
        <a:blip xmlns:r="http://schemas.openxmlformats.org/officeDocument/2006/relationships" r:embed="rId1"/>
        <a:stretch>
          <a:fillRect/>
        </a:stretch>
      </xdr:blipFill>
      <xdr:spPr>
        <a:xfrm>
          <a:off x="609600" y="1133475"/>
          <a:ext cx="7953375" cy="285714"/>
        </a:xfrm>
        <a:prstGeom prst="rect">
          <a:avLst/>
        </a:prstGeom>
      </xdr:spPr>
    </xdr:pic>
    <xdr:clientData/>
  </xdr:twoCellAnchor>
  <xdr:twoCellAnchor editAs="oneCell">
    <xdr:from>
      <xdr:col>1</xdr:col>
      <xdr:colOff>8614</xdr:colOff>
      <xdr:row>21</xdr:row>
      <xdr:rowOff>104331</xdr:rowOff>
    </xdr:from>
    <xdr:to>
      <xdr:col>12</xdr:col>
      <xdr:colOff>361869</xdr:colOff>
      <xdr:row>30</xdr:row>
      <xdr:rowOff>95459</xdr:rowOff>
    </xdr:to>
    <xdr:pic>
      <xdr:nvPicPr>
        <xdr:cNvPr id="18" name="Picture 17"/>
        <xdr:cNvPicPr>
          <a:picLocks noChangeAspect="1"/>
        </xdr:cNvPicPr>
      </xdr:nvPicPr>
      <xdr:blipFill>
        <a:blip xmlns:r="http://schemas.openxmlformats.org/officeDocument/2006/relationships" r:embed="rId2"/>
        <a:stretch>
          <a:fillRect/>
        </a:stretch>
      </xdr:blipFill>
      <xdr:spPr>
        <a:xfrm>
          <a:off x="618214" y="4914456"/>
          <a:ext cx="7220780" cy="1705628"/>
        </a:xfrm>
        <a:prstGeom prst="rect">
          <a:avLst/>
        </a:prstGeom>
      </xdr:spPr>
    </xdr:pic>
    <xdr:clientData/>
  </xdr:twoCellAnchor>
  <xdr:twoCellAnchor editAs="oneCell">
    <xdr:from>
      <xdr:col>1</xdr:col>
      <xdr:colOff>86542</xdr:colOff>
      <xdr:row>33</xdr:row>
      <xdr:rowOff>90473</xdr:rowOff>
    </xdr:from>
    <xdr:to>
      <xdr:col>12</xdr:col>
      <xdr:colOff>549848</xdr:colOff>
      <xdr:row>38</xdr:row>
      <xdr:rowOff>33037</xdr:rowOff>
    </xdr:to>
    <xdr:pic>
      <xdr:nvPicPr>
        <xdr:cNvPr id="19" name="Picture 18"/>
        <xdr:cNvPicPr>
          <a:picLocks noChangeAspect="1"/>
        </xdr:cNvPicPr>
      </xdr:nvPicPr>
      <xdr:blipFill>
        <a:blip xmlns:r="http://schemas.openxmlformats.org/officeDocument/2006/relationships" r:embed="rId3"/>
        <a:stretch>
          <a:fillRect/>
        </a:stretch>
      </xdr:blipFill>
      <xdr:spPr>
        <a:xfrm>
          <a:off x="696142" y="7234223"/>
          <a:ext cx="7330831" cy="12951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74084</xdr:rowOff>
    </xdr:from>
    <xdr:to>
      <xdr:col>7</xdr:col>
      <xdr:colOff>22412</xdr:colOff>
      <xdr:row>7</xdr:row>
      <xdr:rowOff>1853</xdr:rowOff>
    </xdr:to>
    <xdr:sp macro="" textlink="">
      <xdr:nvSpPr>
        <xdr:cNvPr id="2" name="TextBox 1"/>
        <xdr:cNvSpPr txBox="1"/>
      </xdr:nvSpPr>
      <xdr:spPr>
        <a:xfrm>
          <a:off x="67235" y="533525"/>
          <a:ext cx="5356412" cy="13621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You may use this space to describe your instructional priority</a:t>
          </a:r>
        </a:p>
      </xdr:txBody>
    </xdr:sp>
    <xdr:clientData/>
  </xdr:twoCellAnchor>
  <xdr:twoCellAnchor>
    <xdr:from>
      <xdr:col>0</xdr:col>
      <xdr:colOff>47624</xdr:colOff>
      <xdr:row>9</xdr:row>
      <xdr:rowOff>23810</xdr:rowOff>
    </xdr:from>
    <xdr:to>
      <xdr:col>7</xdr:col>
      <xdr:colOff>47624</xdr:colOff>
      <xdr:row>15</xdr:row>
      <xdr:rowOff>2379</xdr:rowOff>
    </xdr:to>
    <xdr:sp macro="" textlink="">
      <xdr:nvSpPr>
        <xdr:cNvPr id="3" name="TextBox 2"/>
        <xdr:cNvSpPr txBox="1"/>
      </xdr:nvSpPr>
      <xdr:spPr>
        <a:xfrm>
          <a:off x="47624" y="1928810"/>
          <a:ext cx="7560469" cy="25979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You may choose to project your costs in 2 distinct ways:</a:t>
          </a:r>
        </a:p>
        <a:p>
          <a:endParaRPr lang="en-US" sz="1100"/>
        </a:p>
        <a:p>
          <a:r>
            <a:rPr lang="en-US" sz="1100"/>
            <a:t>1. </a:t>
          </a:r>
          <a:r>
            <a:rPr lang="en-US" sz="1100" b="1"/>
            <a:t>5 Year Plan: </a:t>
          </a:r>
          <a:r>
            <a:rPr lang="en-US" sz="1100"/>
            <a:t>You may choose</a:t>
          </a:r>
          <a:r>
            <a:rPr lang="en-US" sz="1100" baseline="0"/>
            <a:t> to input unique cost assumptions for each of the next 5 years. This option offers the greatest flexibility to alter your programs' cost structure over time but also requires the greatest detail</a:t>
          </a:r>
        </a:p>
        <a:p>
          <a:endParaRPr lang="en-US" sz="1100" baseline="0"/>
        </a:p>
        <a:p>
          <a:endParaRPr lang="en-US" sz="1100" baseline="0"/>
        </a:p>
        <a:p>
          <a:endParaRPr lang="en-US" sz="1100" baseline="0"/>
        </a:p>
        <a:p>
          <a:endParaRPr lang="en-US" sz="1100" baseline="0"/>
        </a:p>
        <a:p>
          <a:r>
            <a:rPr lang="en-US" sz="1100" baseline="0"/>
            <a:t>2. </a:t>
          </a:r>
          <a:r>
            <a:rPr lang="en-US" sz="1100" b="1" baseline="0"/>
            <a:t>Steady State Plan: </a:t>
          </a:r>
          <a:r>
            <a:rPr lang="en-US" sz="1100" baseline="0"/>
            <a:t>Alternatively, you may choose to input cost information that reflects you programs' cost structure in a steady state. You can then develop a 5 year phase-in plan, using percentages,  to reach your programs' steady state costs.</a:t>
          </a:r>
          <a:endParaRPr lang="en-US" sz="1100"/>
        </a:p>
      </xdr:txBody>
    </xdr:sp>
    <xdr:clientData/>
  </xdr:twoCellAnchor>
  <xdr:twoCellAnchor>
    <xdr:from>
      <xdr:col>3</xdr:col>
      <xdr:colOff>369669</xdr:colOff>
      <xdr:row>10</xdr:row>
      <xdr:rowOff>184993</xdr:rowOff>
    </xdr:from>
    <xdr:to>
      <xdr:col>3</xdr:col>
      <xdr:colOff>2747386</xdr:colOff>
      <xdr:row>10</xdr:row>
      <xdr:rowOff>607125</xdr:rowOff>
    </xdr:to>
    <xdr:sp macro="[0]!Sheet2.FiveYearPlan2" textlink="">
      <xdr:nvSpPr>
        <xdr:cNvPr id="4" name="Rounded Rectangle 3"/>
        <xdr:cNvSpPr/>
      </xdr:nvSpPr>
      <xdr:spPr>
        <a:xfrm>
          <a:off x="1357888" y="2744837"/>
          <a:ext cx="2377717" cy="422132"/>
        </a:xfrm>
        <a:prstGeom prst="roundRect">
          <a:avLst/>
        </a:prstGeom>
        <a:solidFill>
          <a:schemeClr val="bg1">
            <a:lumMod val="85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100" i="1">
              <a:solidFill>
                <a:sysClr val="windowText" lastClr="000000"/>
              </a:solidFill>
            </a:rPr>
            <a:t>Click</a:t>
          </a:r>
          <a:r>
            <a:rPr lang="en-US" sz="1100" i="1" baseline="0">
              <a:solidFill>
                <a:sysClr val="windowText" lastClr="000000"/>
              </a:solidFill>
            </a:rPr>
            <a:t> to </a:t>
          </a:r>
          <a:r>
            <a:rPr lang="en-US" sz="1100" i="1">
              <a:solidFill>
                <a:sysClr val="windowText" lastClr="000000"/>
              </a:solidFill>
            </a:rPr>
            <a:t>Develop a 5 Year Plan</a:t>
          </a:r>
        </a:p>
      </xdr:txBody>
    </xdr:sp>
    <xdr:clientData/>
  </xdr:twoCellAnchor>
  <xdr:twoCellAnchor>
    <xdr:from>
      <xdr:col>3</xdr:col>
      <xdr:colOff>369669</xdr:colOff>
      <xdr:row>13</xdr:row>
      <xdr:rowOff>235144</xdr:rowOff>
    </xdr:from>
    <xdr:to>
      <xdr:col>3</xdr:col>
      <xdr:colOff>2747386</xdr:colOff>
      <xdr:row>14</xdr:row>
      <xdr:rowOff>221508</xdr:rowOff>
    </xdr:to>
    <xdr:sp macro="[0]!Sheet2.SteadyState2" textlink="">
      <xdr:nvSpPr>
        <xdr:cNvPr id="5" name="Rounded Rectangle 4"/>
        <xdr:cNvSpPr/>
      </xdr:nvSpPr>
      <xdr:spPr>
        <a:xfrm>
          <a:off x="1357888" y="3830832"/>
          <a:ext cx="2377717" cy="403082"/>
        </a:xfrm>
        <a:prstGeom prst="roundRect">
          <a:avLst/>
        </a:prstGeom>
        <a:solidFill>
          <a:schemeClr val="bg1">
            <a:lumMod val="85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100" i="1">
              <a:solidFill>
                <a:sysClr val="windowText" lastClr="000000"/>
              </a:solidFill>
            </a:rPr>
            <a:t>Click to Develop a Steady State</a:t>
          </a:r>
          <a:r>
            <a:rPr lang="en-US" sz="1100" i="1" baseline="0">
              <a:solidFill>
                <a:sysClr val="windowText" lastClr="000000"/>
              </a:solidFill>
            </a:rPr>
            <a:t> </a:t>
          </a:r>
          <a:r>
            <a:rPr lang="en-US" sz="1100" i="1">
              <a:solidFill>
                <a:sysClr val="windowText" lastClr="000000"/>
              </a:solidFill>
            </a:rPr>
            <a:t>Plan</a:t>
          </a:r>
        </a:p>
      </xdr:txBody>
    </xdr:sp>
    <xdr:clientData/>
  </xdr:twoCellAnchor>
  <xdr:twoCellAnchor>
    <xdr:from>
      <xdr:col>8</xdr:col>
      <xdr:colOff>226219</xdr:colOff>
      <xdr:row>9</xdr:row>
      <xdr:rowOff>559592</xdr:rowOff>
    </xdr:from>
    <xdr:to>
      <xdr:col>15</xdr:col>
      <xdr:colOff>583406</xdr:colOff>
      <xdr:row>15</xdr:row>
      <xdr:rowOff>523875</xdr:rowOff>
    </xdr:to>
    <xdr:sp macro="" textlink="">
      <xdr:nvSpPr>
        <xdr:cNvPr id="6" name="TextBox 5"/>
        <xdr:cNvSpPr txBox="1"/>
      </xdr:nvSpPr>
      <xdr:spPr>
        <a:xfrm>
          <a:off x="8001000" y="2905123"/>
          <a:ext cx="6060281" cy="25836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Using the 5 year plan model, you can create unique assumptions for</a:t>
          </a:r>
          <a:r>
            <a:rPr lang="en-US" sz="1100" baseline="0"/>
            <a:t> each year that reflect expected changes in program implementation. Your instructional priority may require investment in several areas. Within this model, the major areas of investment are:</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1. Incremental Use of Existing Personnel</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2. New Full-Time Personnel</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3. New Part-Time Personnel</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4. Non-Personnel Costs</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5. Additional Leadership Staff</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6. Training</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7. Technology</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8. External Assistance</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9. Communications &amp; Stakeholder Engagement</a:t>
          </a: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Remember to account for any programs that will experience a decrease in spending due to your new investments in the </a:t>
          </a:r>
          <a:r>
            <a:rPr lang="en-US" sz="1100" i="1" baseline="0">
              <a:solidFill>
                <a:schemeClr val="dk1"/>
              </a:solidFill>
              <a:effectLst/>
              <a:latin typeface="+mn-lt"/>
              <a:ea typeface="+mn-ea"/>
              <a:cs typeface="+mn-cs"/>
            </a:rPr>
            <a:t>Existing Spending </a:t>
          </a:r>
          <a:r>
            <a:rPr lang="en-US" sz="1100" i="0" baseline="0">
              <a:solidFill>
                <a:schemeClr val="dk1"/>
              </a:solidFill>
              <a:effectLst/>
              <a:latin typeface="+mn-lt"/>
              <a:ea typeface="+mn-ea"/>
              <a:cs typeface="+mn-cs"/>
            </a:rPr>
            <a:t>table</a:t>
          </a:r>
          <a:endParaRPr lang="en-US">
            <a:effectLst/>
          </a:endParaRPr>
        </a:p>
        <a:p>
          <a:endParaRPr lang="en-US" sz="1100" baseline="0"/>
        </a:p>
      </xdr:txBody>
    </xdr:sp>
    <xdr:clientData/>
  </xdr:twoCellAnchor>
  <xdr:twoCellAnchor>
    <xdr:from>
      <xdr:col>18</xdr:col>
      <xdr:colOff>166686</xdr:colOff>
      <xdr:row>9</xdr:row>
      <xdr:rowOff>559592</xdr:rowOff>
    </xdr:from>
    <xdr:to>
      <xdr:col>26</xdr:col>
      <xdr:colOff>904875</xdr:colOff>
      <xdr:row>15</xdr:row>
      <xdr:rowOff>619124</xdr:rowOff>
    </xdr:to>
    <xdr:sp macro="" textlink="">
      <xdr:nvSpPr>
        <xdr:cNvPr id="7" name="TextBox 6"/>
        <xdr:cNvSpPr txBox="1"/>
      </xdr:nvSpPr>
      <xdr:spPr>
        <a:xfrm>
          <a:off x="15620999" y="2905123"/>
          <a:ext cx="8155782" cy="26789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Using the Steady</a:t>
          </a:r>
          <a:r>
            <a:rPr lang="en-US" sz="1100" baseline="0"/>
            <a:t> State  model, you can create the structure of your programs in their steady state. You may then use the phase-in tables in columns W-AA to determine what percentage of the steady state cost your district will bear in each given year. For one time costs, simply input 100% only in the year in which the district will bear that cost. </a:t>
          </a:r>
          <a:r>
            <a:rPr lang="en-US" sz="1100" baseline="0">
              <a:solidFill>
                <a:schemeClr val="dk1"/>
              </a:solidFill>
              <a:effectLst/>
              <a:latin typeface="+mn-lt"/>
              <a:ea typeface="+mn-ea"/>
              <a:cs typeface="+mn-cs"/>
            </a:rPr>
            <a:t>Your instructional priority may require investment in several areas. Within this model, the major areas of investment are:</a:t>
          </a:r>
          <a:endParaRPr lang="en-US" sz="1100" baseline="0"/>
        </a:p>
        <a:p>
          <a:pPr lvl="1" eaLnBrk="1" fontAlgn="auto" latinLnBrk="0" hangingPunct="1"/>
          <a:r>
            <a:rPr lang="en-US" sz="1100" baseline="0">
              <a:solidFill>
                <a:schemeClr val="dk1"/>
              </a:solidFill>
              <a:effectLst/>
              <a:latin typeface="+mn-lt"/>
              <a:ea typeface="+mn-ea"/>
              <a:cs typeface="+mn-cs"/>
            </a:rPr>
            <a:t>1. Incremental Use of Existing Personnel</a:t>
          </a:r>
          <a:endParaRPr lang="en-US">
            <a:effectLst/>
          </a:endParaRPr>
        </a:p>
        <a:p>
          <a:pPr lvl="1" eaLnBrk="1" fontAlgn="auto" latinLnBrk="0" hangingPunct="1"/>
          <a:r>
            <a:rPr lang="en-US" sz="1100" baseline="0">
              <a:solidFill>
                <a:schemeClr val="dk1"/>
              </a:solidFill>
              <a:effectLst/>
              <a:latin typeface="+mn-lt"/>
              <a:ea typeface="+mn-ea"/>
              <a:cs typeface="+mn-cs"/>
            </a:rPr>
            <a:t>2. New Full-Time Personnel</a:t>
          </a:r>
          <a:endParaRPr lang="en-US">
            <a:effectLst/>
          </a:endParaRPr>
        </a:p>
        <a:p>
          <a:pPr lvl="1" eaLnBrk="1" fontAlgn="auto" latinLnBrk="0" hangingPunct="1"/>
          <a:r>
            <a:rPr lang="en-US" sz="1100" baseline="0">
              <a:solidFill>
                <a:schemeClr val="dk1"/>
              </a:solidFill>
              <a:effectLst/>
              <a:latin typeface="+mn-lt"/>
              <a:ea typeface="+mn-ea"/>
              <a:cs typeface="+mn-cs"/>
            </a:rPr>
            <a:t>3. New Part-Time Personnel</a:t>
          </a:r>
          <a:endParaRPr lang="en-US">
            <a:effectLst/>
          </a:endParaRPr>
        </a:p>
        <a:p>
          <a:pPr lvl="1" eaLnBrk="1" fontAlgn="auto" latinLnBrk="0" hangingPunct="1"/>
          <a:r>
            <a:rPr lang="en-US" sz="1100" baseline="0">
              <a:solidFill>
                <a:schemeClr val="dk1"/>
              </a:solidFill>
              <a:effectLst/>
              <a:latin typeface="+mn-lt"/>
              <a:ea typeface="+mn-ea"/>
              <a:cs typeface="+mn-cs"/>
            </a:rPr>
            <a:t>4. Non-Personnel Costs</a:t>
          </a:r>
          <a:endParaRPr lang="en-US">
            <a:effectLst/>
          </a:endParaRPr>
        </a:p>
        <a:p>
          <a:pPr lvl="1" eaLnBrk="1" fontAlgn="auto" latinLnBrk="0" hangingPunct="1"/>
          <a:r>
            <a:rPr lang="en-US" sz="1100" baseline="0">
              <a:solidFill>
                <a:schemeClr val="dk1"/>
              </a:solidFill>
              <a:effectLst/>
              <a:latin typeface="+mn-lt"/>
              <a:ea typeface="+mn-ea"/>
              <a:cs typeface="+mn-cs"/>
            </a:rPr>
            <a:t>5. Additional Leadership Staff</a:t>
          </a:r>
          <a:endParaRPr lang="en-US">
            <a:effectLst/>
          </a:endParaRPr>
        </a:p>
        <a:p>
          <a:pPr lvl="1" eaLnBrk="1" fontAlgn="auto" latinLnBrk="0" hangingPunct="1"/>
          <a:r>
            <a:rPr lang="en-US" sz="1100" baseline="0">
              <a:solidFill>
                <a:schemeClr val="dk1"/>
              </a:solidFill>
              <a:effectLst/>
              <a:latin typeface="+mn-lt"/>
              <a:ea typeface="+mn-ea"/>
              <a:cs typeface="+mn-cs"/>
            </a:rPr>
            <a:t>6. Training</a:t>
          </a:r>
          <a:endParaRPr lang="en-US">
            <a:effectLst/>
          </a:endParaRPr>
        </a:p>
        <a:p>
          <a:pPr lvl="1" eaLnBrk="1" fontAlgn="auto" latinLnBrk="0" hangingPunct="1"/>
          <a:r>
            <a:rPr lang="en-US" sz="1100" baseline="0">
              <a:solidFill>
                <a:schemeClr val="dk1"/>
              </a:solidFill>
              <a:effectLst/>
              <a:latin typeface="+mn-lt"/>
              <a:ea typeface="+mn-ea"/>
              <a:cs typeface="+mn-cs"/>
            </a:rPr>
            <a:t>7. Technology</a:t>
          </a:r>
          <a:endParaRPr lang="en-US">
            <a:effectLst/>
          </a:endParaRPr>
        </a:p>
        <a:p>
          <a:pPr lvl="1" eaLnBrk="1" fontAlgn="auto" latinLnBrk="0" hangingPunct="1"/>
          <a:r>
            <a:rPr lang="en-US" sz="1100" baseline="0">
              <a:solidFill>
                <a:schemeClr val="dk1"/>
              </a:solidFill>
              <a:effectLst/>
              <a:latin typeface="+mn-lt"/>
              <a:ea typeface="+mn-ea"/>
              <a:cs typeface="+mn-cs"/>
            </a:rPr>
            <a:t>8. External Assistance</a:t>
          </a:r>
          <a:endParaRPr lang="en-US">
            <a:effectLst/>
          </a:endParaRPr>
        </a:p>
        <a:p>
          <a:pPr lvl="1" eaLnBrk="1" fontAlgn="auto" latinLnBrk="0" hangingPunct="1"/>
          <a:r>
            <a:rPr lang="en-US" sz="1100" baseline="0">
              <a:solidFill>
                <a:schemeClr val="dk1"/>
              </a:solidFill>
              <a:effectLst/>
              <a:latin typeface="+mn-lt"/>
              <a:ea typeface="+mn-ea"/>
              <a:cs typeface="+mn-cs"/>
            </a:rPr>
            <a:t>9. Communications &amp; Stakeholder Engagement</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Remember to account for any programs that will experience a decrease in spending due to your new investments in the </a:t>
          </a:r>
          <a:r>
            <a:rPr lang="en-US" sz="1100" i="1" baseline="0">
              <a:solidFill>
                <a:schemeClr val="dk1"/>
              </a:solidFill>
              <a:effectLst/>
              <a:latin typeface="+mn-lt"/>
              <a:ea typeface="+mn-ea"/>
              <a:cs typeface="+mn-cs"/>
            </a:rPr>
            <a:t>Existing Spending </a:t>
          </a:r>
          <a:r>
            <a:rPr lang="en-US" sz="1100" i="0" baseline="0">
              <a:solidFill>
                <a:schemeClr val="dk1"/>
              </a:solidFill>
              <a:effectLst/>
              <a:latin typeface="+mn-lt"/>
              <a:ea typeface="+mn-ea"/>
              <a:cs typeface="+mn-cs"/>
            </a:rPr>
            <a:t>table</a:t>
          </a:r>
          <a:endParaRPr lang="en-US">
            <a:effectLst/>
          </a:endParaRPr>
        </a:p>
        <a:p>
          <a:endParaRPr lang="en-US">
            <a:effectLst/>
          </a:endParaRPr>
        </a:p>
      </xdr:txBody>
    </xdr:sp>
    <xdr:clientData/>
  </xdr:twoCellAnchor>
  <xdr:twoCellAnchor>
    <xdr:from>
      <xdr:col>1</xdr:col>
      <xdr:colOff>11904</xdr:colOff>
      <xdr:row>7</xdr:row>
      <xdr:rowOff>59530</xdr:rowOff>
    </xdr:from>
    <xdr:to>
      <xdr:col>3</xdr:col>
      <xdr:colOff>3352798</xdr:colOff>
      <xdr:row>7</xdr:row>
      <xdr:rowOff>354805</xdr:rowOff>
    </xdr:to>
    <xdr:sp macro="" textlink="">
      <xdr:nvSpPr>
        <xdr:cNvPr id="8" name="TextBox 7"/>
        <xdr:cNvSpPr txBox="1"/>
      </xdr:nvSpPr>
      <xdr:spPr>
        <a:xfrm>
          <a:off x="78579" y="1945480"/>
          <a:ext cx="4255294" cy="2952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endParaRPr lang="en-US" sz="900" b="1">
            <a:solidFill>
              <a:sysClr val="windowText" lastClr="000000"/>
            </a:solidFill>
          </a:endParaRPr>
        </a:p>
      </xdr:txBody>
    </xdr:sp>
    <xdr:clientData/>
  </xdr:twoCellAnchor>
  <xdr:twoCellAnchor>
    <xdr:from>
      <xdr:col>1</xdr:col>
      <xdr:colOff>142872</xdr:colOff>
      <xdr:row>7</xdr:row>
      <xdr:rowOff>135980</xdr:rowOff>
    </xdr:from>
    <xdr:to>
      <xdr:col>1</xdr:col>
      <xdr:colOff>325946</xdr:colOff>
      <xdr:row>7</xdr:row>
      <xdr:rowOff>280760</xdr:rowOff>
    </xdr:to>
    <xdr:sp macro="" textlink="">
      <xdr:nvSpPr>
        <xdr:cNvPr id="9" name="Rectangle 8"/>
        <xdr:cNvSpPr/>
      </xdr:nvSpPr>
      <xdr:spPr>
        <a:xfrm>
          <a:off x="209547" y="202193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3</xdr:col>
      <xdr:colOff>1769549</xdr:colOff>
      <xdr:row>7</xdr:row>
      <xdr:rowOff>145589</xdr:rowOff>
    </xdr:from>
    <xdr:to>
      <xdr:col>3</xdr:col>
      <xdr:colOff>1952623</xdr:colOff>
      <xdr:row>7</xdr:row>
      <xdr:rowOff>290369</xdr:rowOff>
    </xdr:to>
    <xdr:sp macro="" textlink="">
      <xdr:nvSpPr>
        <xdr:cNvPr id="10" name="Rectangle 9"/>
        <xdr:cNvSpPr/>
      </xdr:nvSpPr>
      <xdr:spPr>
        <a:xfrm>
          <a:off x="2750624" y="2031539"/>
          <a:ext cx="183074"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3</xdr:col>
      <xdr:colOff>264599</xdr:colOff>
      <xdr:row>7</xdr:row>
      <xdr:rowOff>145589</xdr:rowOff>
    </xdr:from>
    <xdr:to>
      <xdr:col>3</xdr:col>
      <xdr:colOff>447673</xdr:colOff>
      <xdr:row>7</xdr:row>
      <xdr:rowOff>290369</xdr:rowOff>
    </xdr:to>
    <xdr:sp macro="" textlink="">
      <xdr:nvSpPr>
        <xdr:cNvPr id="11" name="Rectangle 10"/>
        <xdr:cNvSpPr/>
      </xdr:nvSpPr>
      <xdr:spPr>
        <a:xfrm>
          <a:off x="1245674" y="203153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74084</xdr:rowOff>
    </xdr:from>
    <xdr:to>
      <xdr:col>7</xdr:col>
      <xdr:colOff>22412</xdr:colOff>
      <xdr:row>7</xdr:row>
      <xdr:rowOff>1853</xdr:rowOff>
    </xdr:to>
    <xdr:sp macro="" textlink="">
      <xdr:nvSpPr>
        <xdr:cNvPr id="2" name="TextBox 1"/>
        <xdr:cNvSpPr txBox="1"/>
      </xdr:nvSpPr>
      <xdr:spPr>
        <a:xfrm>
          <a:off x="66675" y="531284"/>
          <a:ext cx="7613837" cy="9183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You may use this space to describe your instructional priority</a:t>
          </a:r>
        </a:p>
      </xdr:txBody>
    </xdr:sp>
    <xdr:clientData/>
  </xdr:twoCellAnchor>
  <xdr:twoCellAnchor>
    <xdr:from>
      <xdr:col>0</xdr:col>
      <xdr:colOff>47624</xdr:colOff>
      <xdr:row>9</xdr:row>
      <xdr:rowOff>23810</xdr:rowOff>
    </xdr:from>
    <xdr:to>
      <xdr:col>7</xdr:col>
      <xdr:colOff>47624</xdr:colOff>
      <xdr:row>15</xdr:row>
      <xdr:rowOff>2379</xdr:rowOff>
    </xdr:to>
    <xdr:sp macro="" textlink="">
      <xdr:nvSpPr>
        <xdr:cNvPr id="3" name="TextBox 2"/>
        <xdr:cNvSpPr txBox="1"/>
      </xdr:nvSpPr>
      <xdr:spPr>
        <a:xfrm>
          <a:off x="47624" y="1938335"/>
          <a:ext cx="7658100" cy="2607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You may choose to project your costs in 2 distinct ways:</a:t>
          </a:r>
        </a:p>
        <a:p>
          <a:endParaRPr lang="en-US" sz="1100"/>
        </a:p>
        <a:p>
          <a:r>
            <a:rPr lang="en-US" sz="1100"/>
            <a:t>1. </a:t>
          </a:r>
          <a:r>
            <a:rPr lang="en-US" sz="1100" b="1"/>
            <a:t>5 Year Plan: </a:t>
          </a:r>
          <a:r>
            <a:rPr lang="en-US" sz="1100"/>
            <a:t>You may choose</a:t>
          </a:r>
          <a:r>
            <a:rPr lang="en-US" sz="1100" baseline="0"/>
            <a:t> to input unique cost assumptions for each of the next 5 years. This option offers the greatest flexibility to alter your programs' cost structure over time but also requires the greatest detail</a:t>
          </a:r>
        </a:p>
        <a:p>
          <a:endParaRPr lang="en-US" sz="1100" baseline="0"/>
        </a:p>
        <a:p>
          <a:endParaRPr lang="en-US" sz="1100" baseline="0"/>
        </a:p>
        <a:p>
          <a:endParaRPr lang="en-US" sz="1100" baseline="0"/>
        </a:p>
        <a:p>
          <a:endParaRPr lang="en-US" sz="1100" baseline="0"/>
        </a:p>
        <a:p>
          <a:r>
            <a:rPr lang="en-US" sz="1100" baseline="0"/>
            <a:t>2. </a:t>
          </a:r>
          <a:r>
            <a:rPr lang="en-US" sz="1100" b="1" baseline="0"/>
            <a:t>Steady State Plan: </a:t>
          </a:r>
          <a:r>
            <a:rPr lang="en-US" sz="1100" baseline="0"/>
            <a:t>Alternatively, you may choose to input cost information that reflects you programs' cost structure in a steady state. You can then develop a 5 year phase-in plan, using percentages,  to reach your programs' steady state costs.</a:t>
          </a:r>
          <a:endParaRPr lang="en-US" sz="1100"/>
        </a:p>
      </xdr:txBody>
    </xdr:sp>
    <xdr:clientData/>
  </xdr:twoCellAnchor>
  <xdr:twoCellAnchor>
    <xdr:from>
      <xdr:col>3</xdr:col>
      <xdr:colOff>369669</xdr:colOff>
      <xdr:row>10</xdr:row>
      <xdr:rowOff>184993</xdr:rowOff>
    </xdr:from>
    <xdr:to>
      <xdr:col>3</xdr:col>
      <xdr:colOff>2747386</xdr:colOff>
      <xdr:row>10</xdr:row>
      <xdr:rowOff>607125</xdr:rowOff>
    </xdr:to>
    <xdr:sp macro="[0]!Sheet3.FiveYearPlan2" textlink="">
      <xdr:nvSpPr>
        <xdr:cNvPr id="4" name="Rounded Rectangle 3"/>
        <xdr:cNvSpPr/>
      </xdr:nvSpPr>
      <xdr:spPr>
        <a:xfrm>
          <a:off x="1350744" y="2756743"/>
          <a:ext cx="2377717" cy="422132"/>
        </a:xfrm>
        <a:prstGeom prst="roundRect">
          <a:avLst/>
        </a:prstGeom>
        <a:solidFill>
          <a:schemeClr val="bg1">
            <a:lumMod val="85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100" i="1">
              <a:solidFill>
                <a:sysClr val="windowText" lastClr="000000"/>
              </a:solidFill>
            </a:rPr>
            <a:t>Click</a:t>
          </a:r>
          <a:r>
            <a:rPr lang="en-US" sz="1100" i="1" baseline="0">
              <a:solidFill>
                <a:sysClr val="windowText" lastClr="000000"/>
              </a:solidFill>
            </a:rPr>
            <a:t> to </a:t>
          </a:r>
          <a:r>
            <a:rPr lang="en-US" sz="1100" i="1">
              <a:solidFill>
                <a:sysClr val="windowText" lastClr="000000"/>
              </a:solidFill>
            </a:rPr>
            <a:t>Develop a 5 Year Plan</a:t>
          </a:r>
        </a:p>
      </xdr:txBody>
    </xdr:sp>
    <xdr:clientData/>
  </xdr:twoCellAnchor>
  <xdr:twoCellAnchor>
    <xdr:from>
      <xdr:col>3</xdr:col>
      <xdr:colOff>369669</xdr:colOff>
      <xdr:row>13</xdr:row>
      <xdr:rowOff>235144</xdr:rowOff>
    </xdr:from>
    <xdr:to>
      <xdr:col>3</xdr:col>
      <xdr:colOff>2747386</xdr:colOff>
      <xdr:row>14</xdr:row>
      <xdr:rowOff>221508</xdr:rowOff>
    </xdr:to>
    <xdr:sp macro="[0]!Sheet3.SteadyState2" textlink="">
      <xdr:nvSpPr>
        <xdr:cNvPr id="5" name="Rounded Rectangle 4"/>
        <xdr:cNvSpPr/>
      </xdr:nvSpPr>
      <xdr:spPr>
        <a:xfrm>
          <a:off x="1350744" y="3845119"/>
          <a:ext cx="2377717" cy="405464"/>
        </a:xfrm>
        <a:prstGeom prst="roundRect">
          <a:avLst/>
        </a:prstGeom>
        <a:solidFill>
          <a:schemeClr val="bg1">
            <a:lumMod val="85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100" i="1">
              <a:solidFill>
                <a:sysClr val="windowText" lastClr="000000"/>
              </a:solidFill>
            </a:rPr>
            <a:t>Click to Develop a Steady State</a:t>
          </a:r>
          <a:r>
            <a:rPr lang="en-US" sz="1100" i="1" baseline="0">
              <a:solidFill>
                <a:sysClr val="windowText" lastClr="000000"/>
              </a:solidFill>
            </a:rPr>
            <a:t> </a:t>
          </a:r>
          <a:r>
            <a:rPr lang="en-US" sz="1100" i="1">
              <a:solidFill>
                <a:sysClr val="windowText" lastClr="000000"/>
              </a:solidFill>
            </a:rPr>
            <a:t>Plan</a:t>
          </a:r>
        </a:p>
      </xdr:txBody>
    </xdr:sp>
    <xdr:clientData/>
  </xdr:twoCellAnchor>
  <xdr:twoCellAnchor>
    <xdr:from>
      <xdr:col>8</xdr:col>
      <xdr:colOff>226219</xdr:colOff>
      <xdr:row>9</xdr:row>
      <xdr:rowOff>559592</xdr:rowOff>
    </xdr:from>
    <xdr:to>
      <xdr:col>15</xdr:col>
      <xdr:colOff>583406</xdr:colOff>
      <xdr:row>15</xdr:row>
      <xdr:rowOff>523875</xdr:rowOff>
    </xdr:to>
    <xdr:sp macro="" textlink="">
      <xdr:nvSpPr>
        <xdr:cNvPr id="6" name="TextBox 5"/>
        <xdr:cNvSpPr txBox="1"/>
      </xdr:nvSpPr>
      <xdr:spPr>
        <a:xfrm>
          <a:off x="8103394" y="2474117"/>
          <a:ext cx="6062662" cy="25931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Using the 5 year plan model, you can create unique assumptions for</a:t>
          </a:r>
          <a:r>
            <a:rPr lang="en-US" sz="1100" baseline="0"/>
            <a:t> each year that reflect expected changes in program implementation. Your instructional priority may require investment in several areas. Within this model, the major areas of investment are:</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1. Incremental Use of Existing Personnel</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2. New Full-Time Personnel</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3. New Part-Time Personnel</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4. Non-Personnel Costs</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5. Additional Leadership Staff</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6. Training</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7. Technology</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8. External Assistance</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9. Communications &amp; Stakeholder Engagement</a:t>
          </a: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Remember to account for any programs that will experience a decrease in spending due to your new investments in the </a:t>
          </a:r>
          <a:r>
            <a:rPr lang="en-US" sz="1100" i="1" baseline="0">
              <a:solidFill>
                <a:schemeClr val="dk1"/>
              </a:solidFill>
              <a:effectLst/>
              <a:latin typeface="+mn-lt"/>
              <a:ea typeface="+mn-ea"/>
              <a:cs typeface="+mn-cs"/>
            </a:rPr>
            <a:t>Existing Spending </a:t>
          </a:r>
          <a:r>
            <a:rPr lang="en-US" sz="1100" i="0" baseline="0">
              <a:solidFill>
                <a:schemeClr val="dk1"/>
              </a:solidFill>
              <a:effectLst/>
              <a:latin typeface="+mn-lt"/>
              <a:ea typeface="+mn-ea"/>
              <a:cs typeface="+mn-cs"/>
            </a:rPr>
            <a:t>table</a:t>
          </a:r>
          <a:endParaRPr lang="en-US">
            <a:effectLst/>
          </a:endParaRPr>
        </a:p>
        <a:p>
          <a:endParaRPr lang="en-US" sz="1100" baseline="0"/>
        </a:p>
      </xdr:txBody>
    </xdr:sp>
    <xdr:clientData/>
  </xdr:twoCellAnchor>
  <xdr:twoCellAnchor>
    <xdr:from>
      <xdr:col>18</xdr:col>
      <xdr:colOff>166686</xdr:colOff>
      <xdr:row>9</xdr:row>
      <xdr:rowOff>559592</xdr:rowOff>
    </xdr:from>
    <xdr:to>
      <xdr:col>26</xdr:col>
      <xdr:colOff>904875</xdr:colOff>
      <xdr:row>15</xdr:row>
      <xdr:rowOff>619124</xdr:rowOff>
    </xdr:to>
    <xdr:sp macro="" textlink="">
      <xdr:nvSpPr>
        <xdr:cNvPr id="7" name="TextBox 6"/>
        <xdr:cNvSpPr txBox="1"/>
      </xdr:nvSpPr>
      <xdr:spPr>
        <a:xfrm>
          <a:off x="15563850" y="2474117"/>
          <a:ext cx="0" cy="26884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Using the Steady</a:t>
          </a:r>
          <a:r>
            <a:rPr lang="en-US" sz="1100" baseline="0"/>
            <a:t> State  model, you can create the structure of your programs in their steady state. You may then use the phase-in tables in columns W-AA to determine what percentage of the steady state cost your district will bear in each given year. For one time costs, simply input 100% only in the year in which the district will bear that cost. </a:t>
          </a:r>
          <a:r>
            <a:rPr lang="en-US" sz="1100" baseline="0">
              <a:solidFill>
                <a:schemeClr val="dk1"/>
              </a:solidFill>
              <a:effectLst/>
              <a:latin typeface="+mn-lt"/>
              <a:ea typeface="+mn-ea"/>
              <a:cs typeface="+mn-cs"/>
            </a:rPr>
            <a:t>Your instructional priority may require investment in several areas. Within this model, the major areas of investment are:</a:t>
          </a:r>
          <a:endParaRPr lang="en-US" sz="1100" baseline="0"/>
        </a:p>
        <a:p>
          <a:pPr lvl="1" eaLnBrk="1" fontAlgn="auto" latinLnBrk="0" hangingPunct="1"/>
          <a:r>
            <a:rPr lang="en-US" sz="1100" baseline="0">
              <a:solidFill>
                <a:schemeClr val="dk1"/>
              </a:solidFill>
              <a:effectLst/>
              <a:latin typeface="+mn-lt"/>
              <a:ea typeface="+mn-ea"/>
              <a:cs typeface="+mn-cs"/>
            </a:rPr>
            <a:t>1. Incremental Use of Existing Personnel</a:t>
          </a:r>
          <a:endParaRPr lang="en-US">
            <a:effectLst/>
          </a:endParaRPr>
        </a:p>
        <a:p>
          <a:pPr lvl="1" eaLnBrk="1" fontAlgn="auto" latinLnBrk="0" hangingPunct="1"/>
          <a:r>
            <a:rPr lang="en-US" sz="1100" baseline="0">
              <a:solidFill>
                <a:schemeClr val="dk1"/>
              </a:solidFill>
              <a:effectLst/>
              <a:latin typeface="+mn-lt"/>
              <a:ea typeface="+mn-ea"/>
              <a:cs typeface="+mn-cs"/>
            </a:rPr>
            <a:t>2. New Full-Time Personnel</a:t>
          </a:r>
          <a:endParaRPr lang="en-US">
            <a:effectLst/>
          </a:endParaRPr>
        </a:p>
        <a:p>
          <a:pPr lvl="1" eaLnBrk="1" fontAlgn="auto" latinLnBrk="0" hangingPunct="1"/>
          <a:r>
            <a:rPr lang="en-US" sz="1100" baseline="0">
              <a:solidFill>
                <a:schemeClr val="dk1"/>
              </a:solidFill>
              <a:effectLst/>
              <a:latin typeface="+mn-lt"/>
              <a:ea typeface="+mn-ea"/>
              <a:cs typeface="+mn-cs"/>
            </a:rPr>
            <a:t>3. New Part-Time Personnel</a:t>
          </a:r>
          <a:endParaRPr lang="en-US">
            <a:effectLst/>
          </a:endParaRPr>
        </a:p>
        <a:p>
          <a:pPr lvl="1" eaLnBrk="1" fontAlgn="auto" latinLnBrk="0" hangingPunct="1"/>
          <a:r>
            <a:rPr lang="en-US" sz="1100" baseline="0">
              <a:solidFill>
                <a:schemeClr val="dk1"/>
              </a:solidFill>
              <a:effectLst/>
              <a:latin typeface="+mn-lt"/>
              <a:ea typeface="+mn-ea"/>
              <a:cs typeface="+mn-cs"/>
            </a:rPr>
            <a:t>4. Non-Personnel Costs</a:t>
          </a:r>
          <a:endParaRPr lang="en-US">
            <a:effectLst/>
          </a:endParaRPr>
        </a:p>
        <a:p>
          <a:pPr lvl="1" eaLnBrk="1" fontAlgn="auto" latinLnBrk="0" hangingPunct="1"/>
          <a:r>
            <a:rPr lang="en-US" sz="1100" baseline="0">
              <a:solidFill>
                <a:schemeClr val="dk1"/>
              </a:solidFill>
              <a:effectLst/>
              <a:latin typeface="+mn-lt"/>
              <a:ea typeface="+mn-ea"/>
              <a:cs typeface="+mn-cs"/>
            </a:rPr>
            <a:t>5. Additional Leadership Staff</a:t>
          </a:r>
          <a:endParaRPr lang="en-US">
            <a:effectLst/>
          </a:endParaRPr>
        </a:p>
        <a:p>
          <a:pPr lvl="1" eaLnBrk="1" fontAlgn="auto" latinLnBrk="0" hangingPunct="1"/>
          <a:r>
            <a:rPr lang="en-US" sz="1100" baseline="0">
              <a:solidFill>
                <a:schemeClr val="dk1"/>
              </a:solidFill>
              <a:effectLst/>
              <a:latin typeface="+mn-lt"/>
              <a:ea typeface="+mn-ea"/>
              <a:cs typeface="+mn-cs"/>
            </a:rPr>
            <a:t>6. Training</a:t>
          </a:r>
          <a:endParaRPr lang="en-US">
            <a:effectLst/>
          </a:endParaRPr>
        </a:p>
        <a:p>
          <a:pPr lvl="1" eaLnBrk="1" fontAlgn="auto" latinLnBrk="0" hangingPunct="1"/>
          <a:r>
            <a:rPr lang="en-US" sz="1100" baseline="0">
              <a:solidFill>
                <a:schemeClr val="dk1"/>
              </a:solidFill>
              <a:effectLst/>
              <a:latin typeface="+mn-lt"/>
              <a:ea typeface="+mn-ea"/>
              <a:cs typeface="+mn-cs"/>
            </a:rPr>
            <a:t>7. Technology</a:t>
          </a:r>
          <a:endParaRPr lang="en-US">
            <a:effectLst/>
          </a:endParaRPr>
        </a:p>
        <a:p>
          <a:pPr lvl="1" eaLnBrk="1" fontAlgn="auto" latinLnBrk="0" hangingPunct="1"/>
          <a:r>
            <a:rPr lang="en-US" sz="1100" baseline="0">
              <a:solidFill>
                <a:schemeClr val="dk1"/>
              </a:solidFill>
              <a:effectLst/>
              <a:latin typeface="+mn-lt"/>
              <a:ea typeface="+mn-ea"/>
              <a:cs typeface="+mn-cs"/>
            </a:rPr>
            <a:t>8. External Assistance</a:t>
          </a:r>
          <a:endParaRPr lang="en-US">
            <a:effectLst/>
          </a:endParaRPr>
        </a:p>
        <a:p>
          <a:pPr lvl="1" eaLnBrk="1" fontAlgn="auto" latinLnBrk="0" hangingPunct="1"/>
          <a:r>
            <a:rPr lang="en-US" sz="1100" baseline="0">
              <a:solidFill>
                <a:schemeClr val="dk1"/>
              </a:solidFill>
              <a:effectLst/>
              <a:latin typeface="+mn-lt"/>
              <a:ea typeface="+mn-ea"/>
              <a:cs typeface="+mn-cs"/>
            </a:rPr>
            <a:t>9. Communications &amp; Stakeholder Engagement</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Remember to account for any programs that will experience a decrease in spending due to your new investments in the </a:t>
          </a:r>
          <a:r>
            <a:rPr lang="en-US" sz="1100" i="1" baseline="0">
              <a:solidFill>
                <a:schemeClr val="dk1"/>
              </a:solidFill>
              <a:effectLst/>
              <a:latin typeface="+mn-lt"/>
              <a:ea typeface="+mn-ea"/>
              <a:cs typeface="+mn-cs"/>
            </a:rPr>
            <a:t>Existing Spending </a:t>
          </a:r>
          <a:r>
            <a:rPr lang="en-US" sz="1100" i="0" baseline="0">
              <a:solidFill>
                <a:schemeClr val="dk1"/>
              </a:solidFill>
              <a:effectLst/>
              <a:latin typeface="+mn-lt"/>
              <a:ea typeface="+mn-ea"/>
              <a:cs typeface="+mn-cs"/>
            </a:rPr>
            <a:t>table</a:t>
          </a:r>
          <a:endParaRPr lang="en-US">
            <a:effectLst/>
          </a:endParaRPr>
        </a:p>
        <a:p>
          <a:endParaRPr lang="en-US">
            <a:effectLst/>
          </a:endParaRPr>
        </a:p>
      </xdr:txBody>
    </xdr:sp>
    <xdr:clientData/>
  </xdr:twoCellAnchor>
  <xdr:twoCellAnchor>
    <xdr:from>
      <xdr:col>1</xdr:col>
      <xdr:colOff>11904</xdr:colOff>
      <xdr:row>7</xdr:row>
      <xdr:rowOff>59530</xdr:rowOff>
    </xdr:from>
    <xdr:to>
      <xdr:col>3</xdr:col>
      <xdr:colOff>3352798</xdr:colOff>
      <xdr:row>7</xdr:row>
      <xdr:rowOff>354805</xdr:rowOff>
    </xdr:to>
    <xdr:sp macro="" textlink="">
      <xdr:nvSpPr>
        <xdr:cNvPr id="8" name="TextBox 7"/>
        <xdr:cNvSpPr txBox="1"/>
      </xdr:nvSpPr>
      <xdr:spPr>
        <a:xfrm>
          <a:off x="78579" y="1507330"/>
          <a:ext cx="4255294" cy="2952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endParaRPr lang="en-US" sz="900" b="1">
            <a:solidFill>
              <a:sysClr val="windowText" lastClr="000000"/>
            </a:solidFill>
          </a:endParaRPr>
        </a:p>
      </xdr:txBody>
    </xdr:sp>
    <xdr:clientData/>
  </xdr:twoCellAnchor>
  <xdr:twoCellAnchor>
    <xdr:from>
      <xdr:col>1</xdr:col>
      <xdr:colOff>142872</xdr:colOff>
      <xdr:row>7</xdr:row>
      <xdr:rowOff>135980</xdr:rowOff>
    </xdr:from>
    <xdr:to>
      <xdr:col>1</xdr:col>
      <xdr:colOff>325946</xdr:colOff>
      <xdr:row>7</xdr:row>
      <xdr:rowOff>280760</xdr:rowOff>
    </xdr:to>
    <xdr:sp macro="" textlink="">
      <xdr:nvSpPr>
        <xdr:cNvPr id="9" name="Rectangle 8"/>
        <xdr:cNvSpPr/>
      </xdr:nvSpPr>
      <xdr:spPr>
        <a:xfrm>
          <a:off x="209547" y="158378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3</xdr:col>
      <xdr:colOff>1769549</xdr:colOff>
      <xdr:row>7</xdr:row>
      <xdr:rowOff>145589</xdr:rowOff>
    </xdr:from>
    <xdr:to>
      <xdr:col>3</xdr:col>
      <xdr:colOff>1952623</xdr:colOff>
      <xdr:row>7</xdr:row>
      <xdr:rowOff>290369</xdr:rowOff>
    </xdr:to>
    <xdr:sp macro="" textlink="">
      <xdr:nvSpPr>
        <xdr:cNvPr id="10" name="Rectangle 9"/>
        <xdr:cNvSpPr/>
      </xdr:nvSpPr>
      <xdr:spPr>
        <a:xfrm>
          <a:off x="2750624" y="1593389"/>
          <a:ext cx="183074"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3</xdr:col>
      <xdr:colOff>264599</xdr:colOff>
      <xdr:row>7</xdr:row>
      <xdr:rowOff>145589</xdr:rowOff>
    </xdr:from>
    <xdr:to>
      <xdr:col>3</xdr:col>
      <xdr:colOff>447673</xdr:colOff>
      <xdr:row>7</xdr:row>
      <xdr:rowOff>290369</xdr:rowOff>
    </xdr:to>
    <xdr:sp macro="" textlink="">
      <xdr:nvSpPr>
        <xdr:cNvPr id="11" name="Rectangle 10"/>
        <xdr:cNvSpPr/>
      </xdr:nvSpPr>
      <xdr:spPr>
        <a:xfrm>
          <a:off x="1245674" y="159338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74084</xdr:rowOff>
    </xdr:from>
    <xdr:to>
      <xdr:col>7</xdr:col>
      <xdr:colOff>22412</xdr:colOff>
      <xdr:row>7</xdr:row>
      <xdr:rowOff>1853</xdr:rowOff>
    </xdr:to>
    <xdr:sp macro="" textlink="">
      <xdr:nvSpPr>
        <xdr:cNvPr id="2" name="TextBox 1"/>
        <xdr:cNvSpPr txBox="1"/>
      </xdr:nvSpPr>
      <xdr:spPr>
        <a:xfrm>
          <a:off x="66675" y="531284"/>
          <a:ext cx="7613837" cy="9183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You may use this space to describe your instructional priority</a:t>
          </a:r>
        </a:p>
      </xdr:txBody>
    </xdr:sp>
    <xdr:clientData/>
  </xdr:twoCellAnchor>
  <xdr:twoCellAnchor>
    <xdr:from>
      <xdr:col>0</xdr:col>
      <xdr:colOff>47624</xdr:colOff>
      <xdr:row>9</xdr:row>
      <xdr:rowOff>23810</xdr:rowOff>
    </xdr:from>
    <xdr:to>
      <xdr:col>7</xdr:col>
      <xdr:colOff>47624</xdr:colOff>
      <xdr:row>15</xdr:row>
      <xdr:rowOff>2379</xdr:rowOff>
    </xdr:to>
    <xdr:sp macro="" textlink="">
      <xdr:nvSpPr>
        <xdr:cNvPr id="3" name="TextBox 2"/>
        <xdr:cNvSpPr txBox="1"/>
      </xdr:nvSpPr>
      <xdr:spPr>
        <a:xfrm>
          <a:off x="47624" y="1938335"/>
          <a:ext cx="7658100" cy="2607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You may choose to project your costs in 2 distinct ways:</a:t>
          </a:r>
        </a:p>
        <a:p>
          <a:endParaRPr lang="en-US" sz="1100"/>
        </a:p>
        <a:p>
          <a:r>
            <a:rPr lang="en-US" sz="1100"/>
            <a:t>1. </a:t>
          </a:r>
          <a:r>
            <a:rPr lang="en-US" sz="1100" b="1"/>
            <a:t>5 Year Plan: </a:t>
          </a:r>
          <a:r>
            <a:rPr lang="en-US" sz="1100"/>
            <a:t>You may choose</a:t>
          </a:r>
          <a:r>
            <a:rPr lang="en-US" sz="1100" baseline="0"/>
            <a:t> to input unique cost assumptions for each of the next 5 years. This option offers the greatest flexibility to alter your programs' cost structure over time but also requires the greatest detail</a:t>
          </a:r>
        </a:p>
        <a:p>
          <a:endParaRPr lang="en-US" sz="1100" baseline="0"/>
        </a:p>
        <a:p>
          <a:endParaRPr lang="en-US" sz="1100" baseline="0"/>
        </a:p>
        <a:p>
          <a:endParaRPr lang="en-US" sz="1100" baseline="0"/>
        </a:p>
        <a:p>
          <a:endParaRPr lang="en-US" sz="1100" baseline="0"/>
        </a:p>
        <a:p>
          <a:r>
            <a:rPr lang="en-US" sz="1100" baseline="0"/>
            <a:t>2. </a:t>
          </a:r>
          <a:r>
            <a:rPr lang="en-US" sz="1100" b="1" baseline="0"/>
            <a:t>Steady State Plan: </a:t>
          </a:r>
          <a:r>
            <a:rPr lang="en-US" sz="1100" baseline="0"/>
            <a:t>Alternatively, you may choose to input cost information that reflects you programs' cost structure in a steady state. You can then develop a 5 year phase-in plan, using percentages,  to reach your programs' steady state costs.</a:t>
          </a:r>
          <a:endParaRPr lang="en-US" sz="1100"/>
        </a:p>
      </xdr:txBody>
    </xdr:sp>
    <xdr:clientData/>
  </xdr:twoCellAnchor>
  <xdr:twoCellAnchor>
    <xdr:from>
      <xdr:col>3</xdr:col>
      <xdr:colOff>369669</xdr:colOff>
      <xdr:row>10</xdr:row>
      <xdr:rowOff>184993</xdr:rowOff>
    </xdr:from>
    <xdr:to>
      <xdr:col>3</xdr:col>
      <xdr:colOff>2747386</xdr:colOff>
      <xdr:row>10</xdr:row>
      <xdr:rowOff>607125</xdr:rowOff>
    </xdr:to>
    <xdr:sp macro="[0]!Sheet4.FiveYearPlan2" textlink="">
      <xdr:nvSpPr>
        <xdr:cNvPr id="4" name="Rounded Rectangle 3"/>
        <xdr:cNvSpPr/>
      </xdr:nvSpPr>
      <xdr:spPr>
        <a:xfrm>
          <a:off x="1350744" y="2756743"/>
          <a:ext cx="2377717" cy="422132"/>
        </a:xfrm>
        <a:prstGeom prst="roundRect">
          <a:avLst/>
        </a:prstGeom>
        <a:solidFill>
          <a:schemeClr val="bg1">
            <a:lumMod val="85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100" i="1">
              <a:solidFill>
                <a:sysClr val="windowText" lastClr="000000"/>
              </a:solidFill>
            </a:rPr>
            <a:t>Click</a:t>
          </a:r>
          <a:r>
            <a:rPr lang="en-US" sz="1100" i="1" baseline="0">
              <a:solidFill>
                <a:sysClr val="windowText" lastClr="000000"/>
              </a:solidFill>
            </a:rPr>
            <a:t> to </a:t>
          </a:r>
          <a:r>
            <a:rPr lang="en-US" sz="1100" i="1">
              <a:solidFill>
                <a:sysClr val="windowText" lastClr="000000"/>
              </a:solidFill>
            </a:rPr>
            <a:t>Develop a 5 Year Plan</a:t>
          </a:r>
        </a:p>
      </xdr:txBody>
    </xdr:sp>
    <xdr:clientData/>
  </xdr:twoCellAnchor>
  <xdr:twoCellAnchor>
    <xdr:from>
      <xdr:col>3</xdr:col>
      <xdr:colOff>369669</xdr:colOff>
      <xdr:row>13</xdr:row>
      <xdr:rowOff>235144</xdr:rowOff>
    </xdr:from>
    <xdr:to>
      <xdr:col>3</xdr:col>
      <xdr:colOff>2747386</xdr:colOff>
      <xdr:row>14</xdr:row>
      <xdr:rowOff>221508</xdr:rowOff>
    </xdr:to>
    <xdr:sp macro="[0]!Sheet4.SteadyState2" textlink="">
      <xdr:nvSpPr>
        <xdr:cNvPr id="5" name="Rounded Rectangle 4"/>
        <xdr:cNvSpPr/>
      </xdr:nvSpPr>
      <xdr:spPr>
        <a:xfrm>
          <a:off x="1350744" y="3845119"/>
          <a:ext cx="2377717" cy="405464"/>
        </a:xfrm>
        <a:prstGeom prst="roundRect">
          <a:avLst/>
        </a:prstGeom>
        <a:solidFill>
          <a:schemeClr val="bg1">
            <a:lumMod val="85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100" i="1">
              <a:solidFill>
                <a:sysClr val="windowText" lastClr="000000"/>
              </a:solidFill>
            </a:rPr>
            <a:t>Click to Develop a Steady State</a:t>
          </a:r>
          <a:r>
            <a:rPr lang="en-US" sz="1100" i="1" baseline="0">
              <a:solidFill>
                <a:sysClr val="windowText" lastClr="000000"/>
              </a:solidFill>
            </a:rPr>
            <a:t> </a:t>
          </a:r>
          <a:r>
            <a:rPr lang="en-US" sz="1100" i="1">
              <a:solidFill>
                <a:sysClr val="windowText" lastClr="000000"/>
              </a:solidFill>
            </a:rPr>
            <a:t>Plan</a:t>
          </a:r>
        </a:p>
      </xdr:txBody>
    </xdr:sp>
    <xdr:clientData/>
  </xdr:twoCellAnchor>
  <xdr:twoCellAnchor>
    <xdr:from>
      <xdr:col>8</xdr:col>
      <xdr:colOff>226219</xdr:colOff>
      <xdr:row>9</xdr:row>
      <xdr:rowOff>559592</xdr:rowOff>
    </xdr:from>
    <xdr:to>
      <xdr:col>15</xdr:col>
      <xdr:colOff>583406</xdr:colOff>
      <xdr:row>15</xdr:row>
      <xdr:rowOff>523875</xdr:rowOff>
    </xdr:to>
    <xdr:sp macro="" textlink="">
      <xdr:nvSpPr>
        <xdr:cNvPr id="6" name="TextBox 5"/>
        <xdr:cNvSpPr txBox="1"/>
      </xdr:nvSpPr>
      <xdr:spPr>
        <a:xfrm>
          <a:off x="8103394" y="2474117"/>
          <a:ext cx="6062662" cy="25931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Using the 5 year plan model, you can create unique assumptions for</a:t>
          </a:r>
          <a:r>
            <a:rPr lang="en-US" sz="1100" baseline="0"/>
            <a:t> each year that reflect expected changes in program implementation. Your instructional priority may require investment in several areas. Within this model, the major areas of investment are:</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1. Incremental Use of Existing Personnel</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2. New Full-Time Personnel</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3. New Part-Time Personnel</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4. Non-Personnel Costs</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5. Additional Leadership Staff</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6. Training</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7. Technology</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8. External Assistance</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9. Communications &amp; Stakeholder Engagement</a:t>
          </a: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Remember to account for any programs that will experience a decrease in spending due to your new investments in the </a:t>
          </a:r>
          <a:r>
            <a:rPr lang="en-US" sz="1100" i="1" baseline="0">
              <a:solidFill>
                <a:schemeClr val="dk1"/>
              </a:solidFill>
              <a:effectLst/>
              <a:latin typeface="+mn-lt"/>
              <a:ea typeface="+mn-ea"/>
              <a:cs typeface="+mn-cs"/>
            </a:rPr>
            <a:t>Existing Spending </a:t>
          </a:r>
          <a:r>
            <a:rPr lang="en-US" sz="1100" i="0" baseline="0">
              <a:solidFill>
                <a:schemeClr val="dk1"/>
              </a:solidFill>
              <a:effectLst/>
              <a:latin typeface="+mn-lt"/>
              <a:ea typeface="+mn-ea"/>
              <a:cs typeface="+mn-cs"/>
            </a:rPr>
            <a:t>table</a:t>
          </a:r>
          <a:endParaRPr lang="en-US">
            <a:effectLst/>
          </a:endParaRPr>
        </a:p>
        <a:p>
          <a:endParaRPr lang="en-US" sz="1100" baseline="0"/>
        </a:p>
      </xdr:txBody>
    </xdr:sp>
    <xdr:clientData/>
  </xdr:twoCellAnchor>
  <xdr:twoCellAnchor>
    <xdr:from>
      <xdr:col>18</xdr:col>
      <xdr:colOff>166686</xdr:colOff>
      <xdr:row>9</xdr:row>
      <xdr:rowOff>559592</xdr:rowOff>
    </xdr:from>
    <xdr:to>
      <xdr:col>26</xdr:col>
      <xdr:colOff>904875</xdr:colOff>
      <xdr:row>15</xdr:row>
      <xdr:rowOff>619124</xdr:rowOff>
    </xdr:to>
    <xdr:sp macro="" textlink="">
      <xdr:nvSpPr>
        <xdr:cNvPr id="7" name="TextBox 6"/>
        <xdr:cNvSpPr txBox="1"/>
      </xdr:nvSpPr>
      <xdr:spPr>
        <a:xfrm>
          <a:off x="15563850" y="2474117"/>
          <a:ext cx="0" cy="26884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Using the Steady</a:t>
          </a:r>
          <a:r>
            <a:rPr lang="en-US" sz="1100" baseline="0"/>
            <a:t> State  model, you can create the structure of your programs in their steady state. You may then use the phase-in tables in columns W-AA to determine what percentage of the steady state cost your district will bear in each given year. For one time costs, simply input 100% only in the year in which the district will bear that cost. </a:t>
          </a:r>
          <a:r>
            <a:rPr lang="en-US" sz="1100" baseline="0">
              <a:solidFill>
                <a:schemeClr val="dk1"/>
              </a:solidFill>
              <a:effectLst/>
              <a:latin typeface="+mn-lt"/>
              <a:ea typeface="+mn-ea"/>
              <a:cs typeface="+mn-cs"/>
            </a:rPr>
            <a:t>Your instructional priority may require investment in several areas. Within this model, the major areas of investment are:</a:t>
          </a:r>
          <a:endParaRPr lang="en-US" sz="1100" baseline="0"/>
        </a:p>
        <a:p>
          <a:pPr lvl="1" eaLnBrk="1" fontAlgn="auto" latinLnBrk="0" hangingPunct="1"/>
          <a:r>
            <a:rPr lang="en-US" sz="1100" baseline="0">
              <a:solidFill>
                <a:schemeClr val="dk1"/>
              </a:solidFill>
              <a:effectLst/>
              <a:latin typeface="+mn-lt"/>
              <a:ea typeface="+mn-ea"/>
              <a:cs typeface="+mn-cs"/>
            </a:rPr>
            <a:t>1. Incremental Use of Existing Personnel</a:t>
          </a:r>
          <a:endParaRPr lang="en-US">
            <a:effectLst/>
          </a:endParaRPr>
        </a:p>
        <a:p>
          <a:pPr lvl="1" eaLnBrk="1" fontAlgn="auto" latinLnBrk="0" hangingPunct="1"/>
          <a:r>
            <a:rPr lang="en-US" sz="1100" baseline="0">
              <a:solidFill>
                <a:schemeClr val="dk1"/>
              </a:solidFill>
              <a:effectLst/>
              <a:latin typeface="+mn-lt"/>
              <a:ea typeface="+mn-ea"/>
              <a:cs typeface="+mn-cs"/>
            </a:rPr>
            <a:t>2. New Full-Time Personnel</a:t>
          </a:r>
          <a:endParaRPr lang="en-US">
            <a:effectLst/>
          </a:endParaRPr>
        </a:p>
        <a:p>
          <a:pPr lvl="1" eaLnBrk="1" fontAlgn="auto" latinLnBrk="0" hangingPunct="1"/>
          <a:r>
            <a:rPr lang="en-US" sz="1100" baseline="0">
              <a:solidFill>
                <a:schemeClr val="dk1"/>
              </a:solidFill>
              <a:effectLst/>
              <a:latin typeface="+mn-lt"/>
              <a:ea typeface="+mn-ea"/>
              <a:cs typeface="+mn-cs"/>
            </a:rPr>
            <a:t>3. New Part-Time Personnel</a:t>
          </a:r>
          <a:endParaRPr lang="en-US">
            <a:effectLst/>
          </a:endParaRPr>
        </a:p>
        <a:p>
          <a:pPr lvl="1" eaLnBrk="1" fontAlgn="auto" latinLnBrk="0" hangingPunct="1"/>
          <a:r>
            <a:rPr lang="en-US" sz="1100" baseline="0">
              <a:solidFill>
                <a:schemeClr val="dk1"/>
              </a:solidFill>
              <a:effectLst/>
              <a:latin typeface="+mn-lt"/>
              <a:ea typeface="+mn-ea"/>
              <a:cs typeface="+mn-cs"/>
            </a:rPr>
            <a:t>4. Non-Personnel Costs</a:t>
          </a:r>
          <a:endParaRPr lang="en-US">
            <a:effectLst/>
          </a:endParaRPr>
        </a:p>
        <a:p>
          <a:pPr lvl="1" eaLnBrk="1" fontAlgn="auto" latinLnBrk="0" hangingPunct="1"/>
          <a:r>
            <a:rPr lang="en-US" sz="1100" baseline="0">
              <a:solidFill>
                <a:schemeClr val="dk1"/>
              </a:solidFill>
              <a:effectLst/>
              <a:latin typeface="+mn-lt"/>
              <a:ea typeface="+mn-ea"/>
              <a:cs typeface="+mn-cs"/>
            </a:rPr>
            <a:t>5. Additional Leadership Staff</a:t>
          </a:r>
          <a:endParaRPr lang="en-US">
            <a:effectLst/>
          </a:endParaRPr>
        </a:p>
        <a:p>
          <a:pPr lvl="1" eaLnBrk="1" fontAlgn="auto" latinLnBrk="0" hangingPunct="1"/>
          <a:r>
            <a:rPr lang="en-US" sz="1100" baseline="0">
              <a:solidFill>
                <a:schemeClr val="dk1"/>
              </a:solidFill>
              <a:effectLst/>
              <a:latin typeface="+mn-lt"/>
              <a:ea typeface="+mn-ea"/>
              <a:cs typeface="+mn-cs"/>
            </a:rPr>
            <a:t>6. Training</a:t>
          </a:r>
          <a:endParaRPr lang="en-US">
            <a:effectLst/>
          </a:endParaRPr>
        </a:p>
        <a:p>
          <a:pPr lvl="1" eaLnBrk="1" fontAlgn="auto" latinLnBrk="0" hangingPunct="1"/>
          <a:r>
            <a:rPr lang="en-US" sz="1100" baseline="0">
              <a:solidFill>
                <a:schemeClr val="dk1"/>
              </a:solidFill>
              <a:effectLst/>
              <a:latin typeface="+mn-lt"/>
              <a:ea typeface="+mn-ea"/>
              <a:cs typeface="+mn-cs"/>
            </a:rPr>
            <a:t>7. Technology</a:t>
          </a:r>
          <a:endParaRPr lang="en-US">
            <a:effectLst/>
          </a:endParaRPr>
        </a:p>
        <a:p>
          <a:pPr lvl="1" eaLnBrk="1" fontAlgn="auto" latinLnBrk="0" hangingPunct="1"/>
          <a:r>
            <a:rPr lang="en-US" sz="1100" baseline="0">
              <a:solidFill>
                <a:schemeClr val="dk1"/>
              </a:solidFill>
              <a:effectLst/>
              <a:latin typeface="+mn-lt"/>
              <a:ea typeface="+mn-ea"/>
              <a:cs typeface="+mn-cs"/>
            </a:rPr>
            <a:t>8. External Assistance</a:t>
          </a:r>
          <a:endParaRPr lang="en-US">
            <a:effectLst/>
          </a:endParaRPr>
        </a:p>
        <a:p>
          <a:pPr lvl="1" eaLnBrk="1" fontAlgn="auto" latinLnBrk="0" hangingPunct="1"/>
          <a:r>
            <a:rPr lang="en-US" sz="1100" baseline="0">
              <a:solidFill>
                <a:schemeClr val="dk1"/>
              </a:solidFill>
              <a:effectLst/>
              <a:latin typeface="+mn-lt"/>
              <a:ea typeface="+mn-ea"/>
              <a:cs typeface="+mn-cs"/>
            </a:rPr>
            <a:t>9. Communications &amp; Stakeholder Engagement</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Remember to account for any programs that will experience a decrease in spending due to your new investments in the </a:t>
          </a:r>
          <a:r>
            <a:rPr lang="en-US" sz="1100" i="1" baseline="0">
              <a:solidFill>
                <a:schemeClr val="dk1"/>
              </a:solidFill>
              <a:effectLst/>
              <a:latin typeface="+mn-lt"/>
              <a:ea typeface="+mn-ea"/>
              <a:cs typeface="+mn-cs"/>
            </a:rPr>
            <a:t>Existing Spending </a:t>
          </a:r>
          <a:r>
            <a:rPr lang="en-US" sz="1100" i="0" baseline="0">
              <a:solidFill>
                <a:schemeClr val="dk1"/>
              </a:solidFill>
              <a:effectLst/>
              <a:latin typeface="+mn-lt"/>
              <a:ea typeface="+mn-ea"/>
              <a:cs typeface="+mn-cs"/>
            </a:rPr>
            <a:t>table</a:t>
          </a:r>
          <a:endParaRPr lang="en-US">
            <a:effectLst/>
          </a:endParaRPr>
        </a:p>
        <a:p>
          <a:endParaRPr lang="en-US">
            <a:effectLst/>
          </a:endParaRPr>
        </a:p>
      </xdr:txBody>
    </xdr:sp>
    <xdr:clientData/>
  </xdr:twoCellAnchor>
  <xdr:twoCellAnchor>
    <xdr:from>
      <xdr:col>1</xdr:col>
      <xdr:colOff>11904</xdr:colOff>
      <xdr:row>7</xdr:row>
      <xdr:rowOff>59530</xdr:rowOff>
    </xdr:from>
    <xdr:to>
      <xdr:col>3</xdr:col>
      <xdr:colOff>3352798</xdr:colOff>
      <xdr:row>7</xdr:row>
      <xdr:rowOff>354805</xdr:rowOff>
    </xdr:to>
    <xdr:sp macro="" textlink="">
      <xdr:nvSpPr>
        <xdr:cNvPr id="8" name="TextBox 7"/>
        <xdr:cNvSpPr txBox="1"/>
      </xdr:nvSpPr>
      <xdr:spPr>
        <a:xfrm>
          <a:off x="78579" y="1507330"/>
          <a:ext cx="4255294" cy="2952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endParaRPr lang="en-US" sz="900" b="1">
            <a:solidFill>
              <a:sysClr val="windowText" lastClr="000000"/>
            </a:solidFill>
          </a:endParaRPr>
        </a:p>
      </xdr:txBody>
    </xdr:sp>
    <xdr:clientData/>
  </xdr:twoCellAnchor>
  <xdr:twoCellAnchor>
    <xdr:from>
      <xdr:col>1</xdr:col>
      <xdr:colOff>142872</xdr:colOff>
      <xdr:row>7</xdr:row>
      <xdr:rowOff>135980</xdr:rowOff>
    </xdr:from>
    <xdr:to>
      <xdr:col>1</xdr:col>
      <xdr:colOff>325946</xdr:colOff>
      <xdr:row>7</xdr:row>
      <xdr:rowOff>280760</xdr:rowOff>
    </xdr:to>
    <xdr:sp macro="" textlink="">
      <xdr:nvSpPr>
        <xdr:cNvPr id="9" name="Rectangle 8"/>
        <xdr:cNvSpPr/>
      </xdr:nvSpPr>
      <xdr:spPr>
        <a:xfrm>
          <a:off x="209547" y="158378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3</xdr:col>
      <xdr:colOff>1769549</xdr:colOff>
      <xdr:row>7</xdr:row>
      <xdr:rowOff>145589</xdr:rowOff>
    </xdr:from>
    <xdr:to>
      <xdr:col>3</xdr:col>
      <xdr:colOff>1952623</xdr:colOff>
      <xdr:row>7</xdr:row>
      <xdr:rowOff>290369</xdr:rowOff>
    </xdr:to>
    <xdr:sp macro="" textlink="">
      <xdr:nvSpPr>
        <xdr:cNvPr id="10" name="Rectangle 9"/>
        <xdr:cNvSpPr/>
      </xdr:nvSpPr>
      <xdr:spPr>
        <a:xfrm>
          <a:off x="2750624" y="1593389"/>
          <a:ext cx="183074"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3</xdr:col>
      <xdr:colOff>264599</xdr:colOff>
      <xdr:row>7</xdr:row>
      <xdr:rowOff>145589</xdr:rowOff>
    </xdr:from>
    <xdr:to>
      <xdr:col>3</xdr:col>
      <xdr:colOff>447673</xdr:colOff>
      <xdr:row>7</xdr:row>
      <xdr:rowOff>290369</xdr:rowOff>
    </xdr:to>
    <xdr:sp macro="" textlink="">
      <xdr:nvSpPr>
        <xdr:cNvPr id="11" name="Rectangle 10"/>
        <xdr:cNvSpPr/>
      </xdr:nvSpPr>
      <xdr:spPr>
        <a:xfrm>
          <a:off x="1245674" y="159338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74084</xdr:rowOff>
    </xdr:from>
    <xdr:to>
      <xdr:col>7</xdr:col>
      <xdr:colOff>22412</xdr:colOff>
      <xdr:row>7</xdr:row>
      <xdr:rowOff>1853</xdr:rowOff>
    </xdr:to>
    <xdr:sp macro="" textlink="">
      <xdr:nvSpPr>
        <xdr:cNvPr id="2" name="TextBox 1"/>
        <xdr:cNvSpPr txBox="1"/>
      </xdr:nvSpPr>
      <xdr:spPr>
        <a:xfrm>
          <a:off x="66675" y="531284"/>
          <a:ext cx="7613837" cy="9183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You may use this space to describe your instructional priority</a:t>
          </a:r>
        </a:p>
      </xdr:txBody>
    </xdr:sp>
    <xdr:clientData/>
  </xdr:twoCellAnchor>
  <xdr:twoCellAnchor>
    <xdr:from>
      <xdr:col>0</xdr:col>
      <xdr:colOff>47624</xdr:colOff>
      <xdr:row>9</xdr:row>
      <xdr:rowOff>23810</xdr:rowOff>
    </xdr:from>
    <xdr:to>
      <xdr:col>7</xdr:col>
      <xdr:colOff>47624</xdr:colOff>
      <xdr:row>15</xdr:row>
      <xdr:rowOff>2379</xdr:rowOff>
    </xdr:to>
    <xdr:sp macro="" textlink="">
      <xdr:nvSpPr>
        <xdr:cNvPr id="3" name="TextBox 2"/>
        <xdr:cNvSpPr txBox="1"/>
      </xdr:nvSpPr>
      <xdr:spPr>
        <a:xfrm>
          <a:off x="47624" y="1938335"/>
          <a:ext cx="7658100" cy="2607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You may choose to project your costs in 2 distinct ways:</a:t>
          </a:r>
        </a:p>
        <a:p>
          <a:endParaRPr lang="en-US" sz="1100"/>
        </a:p>
        <a:p>
          <a:r>
            <a:rPr lang="en-US" sz="1100"/>
            <a:t>1. </a:t>
          </a:r>
          <a:r>
            <a:rPr lang="en-US" sz="1100" b="1"/>
            <a:t>5 Year Plan: </a:t>
          </a:r>
          <a:r>
            <a:rPr lang="en-US" sz="1100"/>
            <a:t>You may choose</a:t>
          </a:r>
          <a:r>
            <a:rPr lang="en-US" sz="1100" baseline="0"/>
            <a:t> to input unique cost assumptions for each of the next 5 years. This option offers the greatest flexibility to alter your programs' cost structure over time but also requires the greatest detail</a:t>
          </a:r>
        </a:p>
        <a:p>
          <a:endParaRPr lang="en-US" sz="1100" baseline="0"/>
        </a:p>
        <a:p>
          <a:endParaRPr lang="en-US" sz="1100" baseline="0"/>
        </a:p>
        <a:p>
          <a:endParaRPr lang="en-US" sz="1100" baseline="0"/>
        </a:p>
        <a:p>
          <a:endParaRPr lang="en-US" sz="1100" baseline="0"/>
        </a:p>
        <a:p>
          <a:r>
            <a:rPr lang="en-US" sz="1100" baseline="0"/>
            <a:t>2. </a:t>
          </a:r>
          <a:r>
            <a:rPr lang="en-US" sz="1100" b="1" baseline="0"/>
            <a:t>Steady State Plan: </a:t>
          </a:r>
          <a:r>
            <a:rPr lang="en-US" sz="1100" baseline="0"/>
            <a:t>Alternatively, you may choose to input cost information that reflects you programs' cost structure in a steady state. You can then develop a 5 year phase-in plan, using percentages,  to reach your programs' steady state costs.</a:t>
          </a:r>
          <a:endParaRPr lang="en-US" sz="1100"/>
        </a:p>
      </xdr:txBody>
    </xdr:sp>
    <xdr:clientData/>
  </xdr:twoCellAnchor>
  <xdr:twoCellAnchor>
    <xdr:from>
      <xdr:col>3</xdr:col>
      <xdr:colOff>369669</xdr:colOff>
      <xdr:row>10</xdr:row>
      <xdr:rowOff>184993</xdr:rowOff>
    </xdr:from>
    <xdr:to>
      <xdr:col>3</xdr:col>
      <xdr:colOff>2747386</xdr:colOff>
      <xdr:row>10</xdr:row>
      <xdr:rowOff>607125</xdr:rowOff>
    </xdr:to>
    <xdr:sp macro="[0]!Sheet8.FiveYearPlan2" textlink="">
      <xdr:nvSpPr>
        <xdr:cNvPr id="4" name="Rounded Rectangle 3"/>
        <xdr:cNvSpPr/>
      </xdr:nvSpPr>
      <xdr:spPr>
        <a:xfrm>
          <a:off x="1350744" y="2756743"/>
          <a:ext cx="2377717" cy="422132"/>
        </a:xfrm>
        <a:prstGeom prst="roundRect">
          <a:avLst/>
        </a:prstGeom>
        <a:solidFill>
          <a:schemeClr val="bg1">
            <a:lumMod val="85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100" i="1">
              <a:solidFill>
                <a:sysClr val="windowText" lastClr="000000"/>
              </a:solidFill>
            </a:rPr>
            <a:t>Click</a:t>
          </a:r>
          <a:r>
            <a:rPr lang="en-US" sz="1100" i="1" baseline="0">
              <a:solidFill>
                <a:sysClr val="windowText" lastClr="000000"/>
              </a:solidFill>
            </a:rPr>
            <a:t> to </a:t>
          </a:r>
          <a:r>
            <a:rPr lang="en-US" sz="1100" i="1">
              <a:solidFill>
                <a:sysClr val="windowText" lastClr="000000"/>
              </a:solidFill>
            </a:rPr>
            <a:t>Develop a 5 Year Plan</a:t>
          </a:r>
        </a:p>
      </xdr:txBody>
    </xdr:sp>
    <xdr:clientData/>
  </xdr:twoCellAnchor>
  <xdr:twoCellAnchor>
    <xdr:from>
      <xdr:col>3</xdr:col>
      <xdr:colOff>369669</xdr:colOff>
      <xdr:row>13</xdr:row>
      <xdr:rowOff>235144</xdr:rowOff>
    </xdr:from>
    <xdr:to>
      <xdr:col>3</xdr:col>
      <xdr:colOff>2747386</xdr:colOff>
      <xdr:row>14</xdr:row>
      <xdr:rowOff>221508</xdr:rowOff>
    </xdr:to>
    <xdr:sp macro="[0]!Sheet8.SteadyState2" textlink="">
      <xdr:nvSpPr>
        <xdr:cNvPr id="5" name="Rounded Rectangle 4"/>
        <xdr:cNvSpPr/>
      </xdr:nvSpPr>
      <xdr:spPr>
        <a:xfrm>
          <a:off x="1350744" y="3845119"/>
          <a:ext cx="2377717" cy="405464"/>
        </a:xfrm>
        <a:prstGeom prst="roundRect">
          <a:avLst/>
        </a:prstGeom>
        <a:solidFill>
          <a:schemeClr val="bg1">
            <a:lumMod val="85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100" i="1">
              <a:solidFill>
                <a:sysClr val="windowText" lastClr="000000"/>
              </a:solidFill>
            </a:rPr>
            <a:t>Click to Develop a Steady State</a:t>
          </a:r>
          <a:r>
            <a:rPr lang="en-US" sz="1100" i="1" baseline="0">
              <a:solidFill>
                <a:sysClr val="windowText" lastClr="000000"/>
              </a:solidFill>
            </a:rPr>
            <a:t> </a:t>
          </a:r>
          <a:r>
            <a:rPr lang="en-US" sz="1100" i="1">
              <a:solidFill>
                <a:sysClr val="windowText" lastClr="000000"/>
              </a:solidFill>
            </a:rPr>
            <a:t>Plan</a:t>
          </a:r>
        </a:p>
      </xdr:txBody>
    </xdr:sp>
    <xdr:clientData/>
  </xdr:twoCellAnchor>
  <xdr:twoCellAnchor>
    <xdr:from>
      <xdr:col>8</xdr:col>
      <xdr:colOff>226219</xdr:colOff>
      <xdr:row>9</xdr:row>
      <xdr:rowOff>559592</xdr:rowOff>
    </xdr:from>
    <xdr:to>
      <xdr:col>15</xdr:col>
      <xdr:colOff>583406</xdr:colOff>
      <xdr:row>15</xdr:row>
      <xdr:rowOff>523875</xdr:rowOff>
    </xdr:to>
    <xdr:sp macro="" textlink="">
      <xdr:nvSpPr>
        <xdr:cNvPr id="6" name="TextBox 5"/>
        <xdr:cNvSpPr txBox="1"/>
      </xdr:nvSpPr>
      <xdr:spPr>
        <a:xfrm>
          <a:off x="7877175" y="2474117"/>
          <a:ext cx="0" cy="25931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Using the 5 year plan model, you can create unique assumptions for</a:t>
          </a:r>
          <a:r>
            <a:rPr lang="en-US" sz="1100" baseline="0"/>
            <a:t> each year that reflect expected changes in program implementation. Your instructional priority may require investment in several areas. Within this model, the major areas of investment are:</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1. Incremental Use of Existing Personnel</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2. New Full-Time Personnel</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3. New Part-Time Personnel</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4. Non-Personnel Costs</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5. Additional Leadership Staff</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6. Training</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7. Technology</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8. External Assistance</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9. Communications &amp; Stakeholder Engagement</a:t>
          </a: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Remember to account for any programs that will experience a decrease in spending due to your new investments in the </a:t>
          </a:r>
          <a:r>
            <a:rPr lang="en-US" sz="1100" i="1" baseline="0">
              <a:solidFill>
                <a:schemeClr val="dk1"/>
              </a:solidFill>
              <a:effectLst/>
              <a:latin typeface="+mn-lt"/>
              <a:ea typeface="+mn-ea"/>
              <a:cs typeface="+mn-cs"/>
            </a:rPr>
            <a:t>Existing Spending </a:t>
          </a:r>
          <a:r>
            <a:rPr lang="en-US" sz="1100" i="0" baseline="0">
              <a:solidFill>
                <a:schemeClr val="dk1"/>
              </a:solidFill>
              <a:effectLst/>
              <a:latin typeface="+mn-lt"/>
              <a:ea typeface="+mn-ea"/>
              <a:cs typeface="+mn-cs"/>
            </a:rPr>
            <a:t>table</a:t>
          </a:r>
          <a:endParaRPr lang="en-US">
            <a:effectLst/>
          </a:endParaRPr>
        </a:p>
        <a:p>
          <a:endParaRPr lang="en-US" sz="1100" baseline="0"/>
        </a:p>
      </xdr:txBody>
    </xdr:sp>
    <xdr:clientData/>
  </xdr:twoCellAnchor>
  <xdr:twoCellAnchor>
    <xdr:from>
      <xdr:col>18</xdr:col>
      <xdr:colOff>166686</xdr:colOff>
      <xdr:row>9</xdr:row>
      <xdr:rowOff>559592</xdr:rowOff>
    </xdr:from>
    <xdr:to>
      <xdr:col>26</xdr:col>
      <xdr:colOff>904875</xdr:colOff>
      <xdr:row>15</xdr:row>
      <xdr:rowOff>619124</xdr:rowOff>
    </xdr:to>
    <xdr:sp macro="" textlink="">
      <xdr:nvSpPr>
        <xdr:cNvPr id="7" name="TextBox 6"/>
        <xdr:cNvSpPr txBox="1"/>
      </xdr:nvSpPr>
      <xdr:spPr>
        <a:xfrm>
          <a:off x="8043861" y="2474117"/>
          <a:ext cx="8139114" cy="26884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Using the Steady</a:t>
          </a:r>
          <a:r>
            <a:rPr lang="en-US" sz="1100" baseline="0"/>
            <a:t> State  model, you can create the structure of your programs in their steady state. You may then use the phase-in tables in columns W-AA to determine what percentage of the steady state cost your district will bear in each given year. For one time costs, simply input 100% only in the year in which the district will bear that cost. </a:t>
          </a:r>
          <a:r>
            <a:rPr lang="en-US" sz="1100" baseline="0">
              <a:solidFill>
                <a:schemeClr val="dk1"/>
              </a:solidFill>
              <a:effectLst/>
              <a:latin typeface="+mn-lt"/>
              <a:ea typeface="+mn-ea"/>
              <a:cs typeface="+mn-cs"/>
            </a:rPr>
            <a:t>Your instructional priority may require investment in several areas. Within this model, the major areas of investment are:</a:t>
          </a:r>
          <a:endParaRPr lang="en-US" sz="1100" baseline="0"/>
        </a:p>
        <a:p>
          <a:pPr lvl="1" eaLnBrk="1" fontAlgn="auto" latinLnBrk="0" hangingPunct="1"/>
          <a:r>
            <a:rPr lang="en-US" sz="1100" baseline="0">
              <a:solidFill>
                <a:schemeClr val="dk1"/>
              </a:solidFill>
              <a:effectLst/>
              <a:latin typeface="+mn-lt"/>
              <a:ea typeface="+mn-ea"/>
              <a:cs typeface="+mn-cs"/>
            </a:rPr>
            <a:t>1. Incremental Use of Existing Personnel</a:t>
          </a:r>
          <a:endParaRPr lang="en-US">
            <a:effectLst/>
          </a:endParaRPr>
        </a:p>
        <a:p>
          <a:pPr lvl="1" eaLnBrk="1" fontAlgn="auto" latinLnBrk="0" hangingPunct="1"/>
          <a:r>
            <a:rPr lang="en-US" sz="1100" baseline="0">
              <a:solidFill>
                <a:schemeClr val="dk1"/>
              </a:solidFill>
              <a:effectLst/>
              <a:latin typeface="+mn-lt"/>
              <a:ea typeface="+mn-ea"/>
              <a:cs typeface="+mn-cs"/>
            </a:rPr>
            <a:t>2. New Full-Time Personnel</a:t>
          </a:r>
          <a:endParaRPr lang="en-US">
            <a:effectLst/>
          </a:endParaRPr>
        </a:p>
        <a:p>
          <a:pPr lvl="1" eaLnBrk="1" fontAlgn="auto" latinLnBrk="0" hangingPunct="1"/>
          <a:r>
            <a:rPr lang="en-US" sz="1100" baseline="0">
              <a:solidFill>
                <a:schemeClr val="dk1"/>
              </a:solidFill>
              <a:effectLst/>
              <a:latin typeface="+mn-lt"/>
              <a:ea typeface="+mn-ea"/>
              <a:cs typeface="+mn-cs"/>
            </a:rPr>
            <a:t>3. New Part-Time Personnel</a:t>
          </a:r>
          <a:endParaRPr lang="en-US">
            <a:effectLst/>
          </a:endParaRPr>
        </a:p>
        <a:p>
          <a:pPr lvl="1" eaLnBrk="1" fontAlgn="auto" latinLnBrk="0" hangingPunct="1"/>
          <a:r>
            <a:rPr lang="en-US" sz="1100" baseline="0">
              <a:solidFill>
                <a:schemeClr val="dk1"/>
              </a:solidFill>
              <a:effectLst/>
              <a:latin typeface="+mn-lt"/>
              <a:ea typeface="+mn-ea"/>
              <a:cs typeface="+mn-cs"/>
            </a:rPr>
            <a:t>4. Non-Personnel Costs</a:t>
          </a:r>
          <a:endParaRPr lang="en-US">
            <a:effectLst/>
          </a:endParaRPr>
        </a:p>
        <a:p>
          <a:pPr lvl="1" eaLnBrk="1" fontAlgn="auto" latinLnBrk="0" hangingPunct="1"/>
          <a:r>
            <a:rPr lang="en-US" sz="1100" baseline="0">
              <a:solidFill>
                <a:schemeClr val="dk1"/>
              </a:solidFill>
              <a:effectLst/>
              <a:latin typeface="+mn-lt"/>
              <a:ea typeface="+mn-ea"/>
              <a:cs typeface="+mn-cs"/>
            </a:rPr>
            <a:t>5. Additional Leadership Staff</a:t>
          </a:r>
          <a:endParaRPr lang="en-US">
            <a:effectLst/>
          </a:endParaRPr>
        </a:p>
        <a:p>
          <a:pPr lvl="1" eaLnBrk="1" fontAlgn="auto" latinLnBrk="0" hangingPunct="1"/>
          <a:r>
            <a:rPr lang="en-US" sz="1100" baseline="0">
              <a:solidFill>
                <a:schemeClr val="dk1"/>
              </a:solidFill>
              <a:effectLst/>
              <a:latin typeface="+mn-lt"/>
              <a:ea typeface="+mn-ea"/>
              <a:cs typeface="+mn-cs"/>
            </a:rPr>
            <a:t>6. Training</a:t>
          </a:r>
          <a:endParaRPr lang="en-US">
            <a:effectLst/>
          </a:endParaRPr>
        </a:p>
        <a:p>
          <a:pPr lvl="1" eaLnBrk="1" fontAlgn="auto" latinLnBrk="0" hangingPunct="1"/>
          <a:r>
            <a:rPr lang="en-US" sz="1100" baseline="0">
              <a:solidFill>
                <a:schemeClr val="dk1"/>
              </a:solidFill>
              <a:effectLst/>
              <a:latin typeface="+mn-lt"/>
              <a:ea typeface="+mn-ea"/>
              <a:cs typeface="+mn-cs"/>
            </a:rPr>
            <a:t>7. Technology</a:t>
          </a:r>
          <a:endParaRPr lang="en-US">
            <a:effectLst/>
          </a:endParaRPr>
        </a:p>
        <a:p>
          <a:pPr lvl="1" eaLnBrk="1" fontAlgn="auto" latinLnBrk="0" hangingPunct="1"/>
          <a:r>
            <a:rPr lang="en-US" sz="1100" baseline="0">
              <a:solidFill>
                <a:schemeClr val="dk1"/>
              </a:solidFill>
              <a:effectLst/>
              <a:latin typeface="+mn-lt"/>
              <a:ea typeface="+mn-ea"/>
              <a:cs typeface="+mn-cs"/>
            </a:rPr>
            <a:t>8. External Assistance</a:t>
          </a:r>
          <a:endParaRPr lang="en-US">
            <a:effectLst/>
          </a:endParaRPr>
        </a:p>
        <a:p>
          <a:pPr lvl="1" eaLnBrk="1" fontAlgn="auto" latinLnBrk="0" hangingPunct="1"/>
          <a:r>
            <a:rPr lang="en-US" sz="1100" baseline="0">
              <a:solidFill>
                <a:schemeClr val="dk1"/>
              </a:solidFill>
              <a:effectLst/>
              <a:latin typeface="+mn-lt"/>
              <a:ea typeface="+mn-ea"/>
              <a:cs typeface="+mn-cs"/>
            </a:rPr>
            <a:t>9. Communications &amp; Stakeholder Engagement</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Remember to account for any programs that will experience a decrease in spending due to your new investments in the </a:t>
          </a:r>
          <a:r>
            <a:rPr lang="en-US" sz="1100" i="1" baseline="0">
              <a:solidFill>
                <a:schemeClr val="dk1"/>
              </a:solidFill>
              <a:effectLst/>
              <a:latin typeface="+mn-lt"/>
              <a:ea typeface="+mn-ea"/>
              <a:cs typeface="+mn-cs"/>
            </a:rPr>
            <a:t>Existing Spending </a:t>
          </a:r>
          <a:r>
            <a:rPr lang="en-US" sz="1100" i="0" baseline="0">
              <a:solidFill>
                <a:schemeClr val="dk1"/>
              </a:solidFill>
              <a:effectLst/>
              <a:latin typeface="+mn-lt"/>
              <a:ea typeface="+mn-ea"/>
              <a:cs typeface="+mn-cs"/>
            </a:rPr>
            <a:t>table</a:t>
          </a:r>
          <a:endParaRPr lang="en-US">
            <a:effectLst/>
          </a:endParaRPr>
        </a:p>
        <a:p>
          <a:endParaRPr lang="en-US">
            <a:effectLst/>
          </a:endParaRPr>
        </a:p>
      </xdr:txBody>
    </xdr:sp>
    <xdr:clientData/>
  </xdr:twoCellAnchor>
  <xdr:twoCellAnchor>
    <xdr:from>
      <xdr:col>1</xdr:col>
      <xdr:colOff>11904</xdr:colOff>
      <xdr:row>7</xdr:row>
      <xdr:rowOff>59530</xdr:rowOff>
    </xdr:from>
    <xdr:to>
      <xdr:col>3</xdr:col>
      <xdr:colOff>3352798</xdr:colOff>
      <xdr:row>7</xdr:row>
      <xdr:rowOff>354805</xdr:rowOff>
    </xdr:to>
    <xdr:sp macro="" textlink="">
      <xdr:nvSpPr>
        <xdr:cNvPr id="8" name="TextBox 7"/>
        <xdr:cNvSpPr txBox="1"/>
      </xdr:nvSpPr>
      <xdr:spPr>
        <a:xfrm>
          <a:off x="78579" y="1507330"/>
          <a:ext cx="4255294" cy="2952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endParaRPr lang="en-US" sz="900" b="1">
            <a:solidFill>
              <a:sysClr val="windowText" lastClr="000000"/>
            </a:solidFill>
          </a:endParaRPr>
        </a:p>
      </xdr:txBody>
    </xdr:sp>
    <xdr:clientData/>
  </xdr:twoCellAnchor>
  <xdr:twoCellAnchor>
    <xdr:from>
      <xdr:col>1</xdr:col>
      <xdr:colOff>142872</xdr:colOff>
      <xdr:row>7</xdr:row>
      <xdr:rowOff>135980</xdr:rowOff>
    </xdr:from>
    <xdr:to>
      <xdr:col>1</xdr:col>
      <xdr:colOff>325946</xdr:colOff>
      <xdr:row>7</xdr:row>
      <xdr:rowOff>280760</xdr:rowOff>
    </xdr:to>
    <xdr:sp macro="" textlink="">
      <xdr:nvSpPr>
        <xdr:cNvPr id="9" name="Rectangle 8"/>
        <xdr:cNvSpPr/>
      </xdr:nvSpPr>
      <xdr:spPr>
        <a:xfrm>
          <a:off x="209547" y="158378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3</xdr:col>
      <xdr:colOff>1769549</xdr:colOff>
      <xdr:row>7</xdr:row>
      <xdr:rowOff>145589</xdr:rowOff>
    </xdr:from>
    <xdr:to>
      <xdr:col>3</xdr:col>
      <xdr:colOff>1952623</xdr:colOff>
      <xdr:row>7</xdr:row>
      <xdr:rowOff>290369</xdr:rowOff>
    </xdr:to>
    <xdr:sp macro="" textlink="">
      <xdr:nvSpPr>
        <xdr:cNvPr id="10" name="Rectangle 9"/>
        <xdr:cNvSpPr/>
      </xdr:nvSpPr>
      <xdr:spPr>
        <a:xfrm>
          <a:off x="2750624" y="1593389"/>
          <a:ext cx="183074"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3</xdr:col>
      <xdr:colOff>264599</xdr:colOff>
      <xdr:row>7</xdr:row>
      <xdr:rowOff>145589</xdr:rowOff>
    </xdr:from>
    <xdr:to>
      <xdr:col>3</xdr:col>
      <xdr:colOff>447673</xdr:colOff>
      <xdr:row>7</xdr:row>
      <xdr:rowOff>290369</xdr:rowOff>
    </xdr:to>
    <xdr:sp macro="" textlink="">
      <xdr:nvSpPr>
        <xdr:cNvPr id="11" name="Rectangle 10"/>
        <xdr:cNvSpPr/>
      </xdr:nvSpPr>
      <xdr:spPr>
        <a:xfrm>
          <a:off x="1245674" y="159338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xdr:row>
      <xdr:rowOff>74084</xdr:rowOff>
    </xdr:from>
    <xdr:to>
      <xdr:col>7</xdr:col>
      <xdr:colOff>22412</xdr:colOff>
      <xdr:row>7</xdr:row>
      <xdr:rowOff>1853</xdr:rowOff>
    </xdr:to>
    <xdr:sp macro="" textlink="">
      <xdr:nvSpPr>
        <xdr:cNvPr id="2" name="TextBox 1"/>
        <xdr:cNvSpPr txBox="1"/>
      </xdr:nvSpPr>
      <xdr:spPr>
        <a:xfrm>
          <a:off x="66675" y="531284"/>
          <a:ext cx="7613837" cy="9183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You may use this space to describe your instructional priority</a:t>
          </a:r>
        </a:p>
      </xdr:txBody>
    </xdr:sp>
    <xdr:clientData/>
  </xdr:twoCellAnchor>
  <xdr:twoCellAnchor>
    <xdr:from>
      <xdr:col>0</xdr:col>
      <xdr:colOff>47624</xdr:colOff>
      <xdr:row>9</xdr:row>
      <xdr:rowOff>23810</xdr:rowOff>
    </xdr:from>
    <xdr:to>
      <xdr:col>7</xdr:col>
      <xdr:colOff>47624</xdr:colOff>
      <xdr:row>15</xdr:row>
      <xdr:rowOff>2379</xdr:rowOff>
    </xdr:to>
    <xdr:sp macro="" textlink="">
      <xdr:nvSpPr>
        <xdr:cNvPr id="3" name="TextBox 2"/>
        <xdr:cNvSpPr txBox="1"/>
      </xdr:nvSpPr>
      <xdr:spPr>
        <a:xfrm>
          <a:off x="47624" y="1938335"/>
          <a:ext cx="7658100" cy="2607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You may choose to project your costs in 2 distinct ways:</a:t>
          </a:r>
        </a:p>
        <a:p>
          <a:endParaRPr lang="en-US" sz="1100"/>
        </a:p>
        <a:p>
          <a:r>
            <a:rPr lang="en-US" sz="1100"/>
            <a:t>1. </a:t>
          </a:r>
          <a:r>
            <a:rPr lang="en-US" sz="1100" b="1"/>
            <a:t>5 Year Plan: </a:t>
          </a:r>
          <a:r>
            <a:rPr lang="en-US" sz="1100"/>
            <a:t>You may choose</a:t>
          </a:r>
          <a:r>
            <a:rPr lang="en-US" sz="1100" baseline="0"/>
            <a:t> to input unique cost assumptions for each of the next 5 years. This option offers the greatest flexibility to alter your programs' cost structure over time but also requires the greatest detail</a:t>
          </a:r>
        </a:p>
        <a:p>
          <a:endParaRPr lang="en-US" sz="1100" baseline="0"/>
        </a:p>
        <a:p>
          <a:endParaRPr lang="en-US" sz="1100" baseline="0"/>
        </a:p>
        <a:p>
          <a:endParaRPr lang="en-US" sz="1100" baseline="0"/>
        </a:p>
        <a:p>
          <a:endParaRPr lang="en-US" sz="1100" baseline="0"/>
        </a:p>
        <a:p>
          <a:r>
            <a:rPr lang="en-US" sz="1100" baseline="0"/>
            <a:t>2. </a:t>
          </a:r>
          <a:r>
            <a:rPr lang="en-US" sz="1100" b="1" baseline="0"/>
            <a:t>Steady State Plan: </a:t>
          </a:r>
          <a:r>
            <a:rPr lang="en-US" sz="1100" baseline="0"/>
            <a:t>Alternatively, you may choose to input cost information that reflects you programs' cost structure in a steady state. You can then develop a 5 year phase-in plan, using percentages,  to reach your programs' steady state costs.</a:t>
          </a:r>
          <a:endParaRPr lang="en-US" sz="1100"/>
        </a:p>
      </xdr:txBody>
    </xdr:sp>
    <xdr:clientData/>
  </xdr:twoCellAnchor>
  <xdr:twoCellAnchor>
    <xdr:from>
      <xdr:col>3</xdr:col>
      <xdr:colOff>369669</xdr:colOff>
      <xdr:row>10</xdr:row>
      <xdr:rowOff>184993</xdr:rowOff>
    </xdr:from>
    <xdr:to>
      <xdr:col>3</xdr:col>
      <xdr:colOff>2747386</xdr:colOff>
      <xdr:row>10</xdr:row>
      <xdr:rowOff>607125</xdr:rowOff>
    </xdr:to>
    <xdr:sp macro="[0]!Sheet9.FiveYearPlan2" textlink="">
      <xdr:nvSpPr>
        <xdr:cNvPr id="4" name="Rounded Rectangle 3"/>
        <xdr:cNvSpPr/>
      </xdr:nvSpPr>
      <xdr:spPr>
        <a:xfrm>
          <a:off x="1350744" y="2756743"/>
          <a:ext cx="2377717" cy="422132"/>
        </a:xfrm>
        <a:prstGeom prst="roundRect">
          <a:avLst/>
        </a:prstGeom>
        <a:solidFill>
          <a:schemeClr val="bg1">
            <a:lumMod val="85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100" i="1">
              <a:solidFill>
                <a:sysClr val="windowText" lastClr="000000"/>
              </a:solidFill>
            </a:rPr>
            <a:t>Click</a:t>
          </a:r>
          <a:r>
            <a:rPr lang="en-US" sz="1100" i="1" baseline="0">
              <a:solidFill>
                <a:sysClr val="windowText" lastClr="000000"/>
              </a:solidFill>
            </a:rPr>
            <a:t> to </a:t>
          </a:r>
          <a:r>
            <a:rPr lang="en-US" sz="1100" i="1">
              <a:solidFill>
                <a:sysClr val="windowText" lastClr="000000"/>
              </a:solidFill>
            </a:rPr>
            <a:t>Develop a 5 Year Plan</a:t>
          </a:r>
        </a:p>
      </xdr:txBody>
    </xdr:sp>
    <xdr:clientData/>
  </xdr:twoCellAnchor>
  <xdr:twoCellAnchor>
    <xdr:from>
      <xdr:col>3</xdr:col>
      <xdr:colOff>369669</xdr:colOff>
      <xdr:row>13</xdr:row>
      <xdr:rowOff>235144</xdr:rowOff>
    </xdr:from>
    <xdr:to>
      <xdr:col>3</xdr:col>
      <xdr:colOff>2747386</xdr:colOff>
      <xdr:row>14</xdr:row>
      <xdr:rowOff>221508</xdr:rowOff>
    </xdr:to>
    <xdr:sp macro="[0]!Sheet9.SteadyState2" textlink="">
      <xdr:nvSpPr>
        <xdr:cNvPr id="5" name="Rounded Rectangle 4"/>
        <xdr:cNvSpPr/>
      </xdr:nvSpPr>
      <xdr:spPr>
        <a:xfrm>
          <a:off x="1350744" y="3845119"/>
          <a:ext cx="2377717" cy="405464"/>
        </a:xfrm>
        <a:prstGeom prst="roundRect">
          <a:avLst/>
        </a:prstGeom>
        <a:solidFill>
          <a:schemeClr val="bg1">
            <a:lumMod val="85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US" sz="1100" i="1">
              <a:solidFill>
                <a:sysClr val="windowText" lastClr="000000"/>
              </a:solidFill>
            </a:rPr>
            <a:t>Click to Develop a Steady State</a:t>
          </a:r>
          <a:r>
            <a:rPr lang="en-US" sz="1100" i="1" baseline="0">
              <a:solidFill>
                <a:sysClr val="windowText" lastClr="000000"/>
              </a:solidFill>
            </a:rPr>
            <a:t> </a:t>
          </a:r>
          <a:r>
            <a:rPr lang="en-US" sz="1100" i="1">
              <a:solidFill>
                <a:sysClr val="windowText" lastClr="000000"/>
              </a:solidFill>
            </a:rPr>
            <a:t>Plan</a:t>
          </a:r>
        </a:p>
      </xdr:txBody>
    </xdr:sp>
    <xdr:clientData/>
  </xdr:twoCellAnchor>
  <xdr:twoCellAnchor>
    <xdr:from>
      <xdr:col>8</xdr:col>
      <xdr:colOff>226219</xdr:colOff>
      <xdr:row>9</xdr:row>
      <xdr:rowOff>559592</xdr:rowOff>
    </xdr:from>
    <xdr:to>
      <xdr:col>15</xdr:col>
      <xdr:colOff>583406</xdr:colOff>
      <xdr:row>15</xdr:row>
      <xdr:rowOff>523875</xdr:rowOff>
    </xdr:to>
    <xdr:sp macro="" textlink="">
      <xdr:nvSpPr>
        <xdr:cNvPr id="6" name="TextBox 5"/>
        <xdr:cNvSpPr txBox="1"/>
      </xdr:nvSpPr>
      <xdr:spPr>
        <a:xfrm>
          <a:off x="7877175" y="2474117"/>
          <a:ext cx="0" cy="25931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Using the 5 year plan model, you can create unique assumptions for</a:t>
          </a:r>
          <a:r>
            <a:rPr lang="en-US" sz="1100" baseline="0"/>
            <a:t> each year that reflect expected changes in program implementation. Your instructional priority may require investment in several areas. Within this model, the major areas of investment are:</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1. Incremental Use of Existing Personnel</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2. New Full-Time Personnel</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3. New Part-Time Personnel</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4. Non-Personnel Costs</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5. Additional Leadership Staff</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6. Training</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7. Technology</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8. External Assistance</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9. Communications &amp; Stakeholder Engagement</a:t>
          </a: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Remember to account for any programs that will experience a decrease in spending due to your new investments in the </a:t>
          </a:r>
          <a:r>
            <a:rPr lang="en-US" sz="1100" i="1" baseline="0">
              <a:solidFill>
                <a:schemeClr val="dk1"/>
              </a:solidFill>
              <a:effectLst/>
              <a:latin typeface="+mn-lt"/>
              <a:ea typeface="+mn-ea"/>
              <a:cs typeface="+mn-cs"/>
            </a:rPr>
            <a:t>Existing Spending </a:t>
          </a:r>
          <a:r>
            <a:rPr lang="en-US" sz="1100" i="0" baseline="0">
              <a:solidFill>
                <a:schemeClr val="dk1"/>
              </a:solidFill>
              <a:effectLst/>
              <a:latin typeface="+mn-lt"/>
              <a:ea typeface="+mn-ea"/>
              <a:cs typeface="+mn-cs"/>
            </a:rPr>
            <a:t>table</a:t>
          </a:r>
          <a:endParaRPr lang="en-US">
            <a:effectLst/>
          </a:endParaRPr>
        </a:p>
        <a:p>
          <a:endParaRPr lang="en-US" sz="1100" baseline="0"/>
        </a:p>
      </xdr:txBody>
    </xdr:sp>
    <xdr:clientData/>
  </xdr:twoCellAnchor>
  <xdr:twoCellAnchor>
    <xdr:from>
      <xdr:col>18</xdr:col>
      <xdr:colOff>166686</xdr:colOff>
      <xdr:row>9</xdr:row>
      <xdr:rowOff>559592</xdr:rowOff>
    </xdr:from>
    <xdr:to>
      <xdr:col>26</xdr:col>
      <xdr:colOff>904875</xdr:colOff>
      <xdr:row>15</xdr:row>
      <xdr:rowOff>619124</xdr:rowOff>
    </xdr:to>
    <xdr:sp macro="" textlink="">
      <xdr:nvSpPr>
        <xdr:cNvPr id="7" name="TextBox 6"/>
        <xdr:cNvSpPr txBox="1"/>
      </xdr:nvSpPr>
      <xdr:spPr>
        <a:xfrm>
          <a:off x="8043861" y="2474117"/>
          <a:ext cx="8139114" cy="26884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Using the Steady</a:t>
          </a:r>
          <a:r>
            <a:rPr lang="en-US" sz="1100" baseline="0"/>
            <a:t> State  model, you can create the structure of your programs in their steady state. You may then use the phase-in tables in columns W-AA to determine what percentage of the steady state cost your district will bear in each given year. For one time costs, simply input 100% only in the year in which the district will bear that cost. </a:t>
          </a:r>
          <a:r>
            <a:rPr lang="en-US" sz="1100" baseline="0">
              <a:solidFill>
                <a:schemeClr val="dk1"/>
              </a:solidFill>
              <a:effectLst/>
              <a:latin typeface="+mn-lt"/>
              <a:ea typeface="+mn-ea"/>
              <a:cs typeface="+mn-cs"/>
            </a:rPr>
            <a:t>Your instructional priority may require investment in several areas. Within this model, the major areas of investment are:</a:t>
          </a:r>
          <a:endParaRPr lang="en-US" sz="1100" baseline="0"/>
        </a:p>
        <a:p>
          <a:pPr lvl="1" eaLnBrk="1" fontAlgn="auto" latinLnBrk="0" hangingPunct="1"/>
          <a:r>
            <a:rPr lang="en-US" sz="1100" baseline="0">
              <a:solidFill>
                <a:schemeClr val="dk1"/>
              </a:solidFill>
              <a:effectLst/>
              <a:latin typeface="+mn-lt"/>
              <a:ea typeface="+mn-ea"/>
              <a:cs typeface="+mn-cs"/>
            </a:rPr>
            <a:t>1. Incremental Use of Existing Personnel</a:t>
          </a:r>
          <a:endParaRPr lang="en-US">
            <a:effectLst/>
          </a:endParaRPr>
        </a:p>
        <a:p>
          <a:pPr lvl="1" eaLnBrk="1" fontAlgn="auto" latinLnBrk="0" hangingPunct="1"/>
          <a:r>
            <a:rPr lang="en-US" sz="1100" baseline="0">
              <a:solidFill>
                <a:schemeClr val="dk1"/>
              </a:solidFill>
              <a:effectLst/>
              <a:latin typeface="+mn-lt"/>
              <a:ea typeface="+mn-ea"/>
              <a:cs typeface="+mn-cs"/>
            </a:rPr>
            <a:t>2. New Full-Time Personnel</a:t>
          </a:r>
          <a:endParaRPr lang="en-US">
            <a:effectLst/>
          </a:endParaRPr>
        </a:p>
        <a:p>
          <a:pPr lvl="1" eaLnBrk="1" fontAlgn="auto" latinLnBrk="0" hangingPunct="1"/>
          <a:r>
            <a:rPr lang="en-US" sz="1100" baseline="0">
              <a:solidFill>
                <a:schemeClr val="dk1"/>
              </a:solidFill>
              <a:effectLst/>
              <a:latin typeface="+mn-lt"/>
              <a:ea typeface="+mn-ea"/>
              <a:cs typeface="+mn-cs"/>
            </a:rPr>
            <a:t>3. New Part-Time Personnel</a:t>
          </a:r>
          <a:endParaRPr lang="en-US">
            <a:effectLst/>
          </a:endParaRPr>
        </a:p>
        <a:p>
          <a:pPr lvl="1" eaLnBrk="1" fontAlgn="auto" latinLnBrk="0" hangingPunct="1"/>
          <a:r>
            <a:rPr lang="en-US" sz="1100" baseline="0">
              <a:solidFill>
                <a:schemeClr val="dk1"/>
              </a:solidFill>
              <a:effectLst/>
              <a:latin typeface="+mn-lt"/>
              <a:ea typeface="+mn-ea"/>
              <a:cs typeface="+mn-cs"/>
            </a:rPr>
            <a:t>4. Non-Personnel Costs</a:t>
          </a:r>
          <a:endParaRPr lang="en-US">
            <a:effectLst/>
          </a:endParaRPr>
        </a:p>
        <a:p>
          <a:pPr lvl="1" eaLnBrk="1" fontAlgn="auto" latinLnBrk="0" hangingPunct="1"/>
          <a:r>
            <a:rPr lang="en-US" sz="1100" baseline="0">
              <a:solidFill>
                <a:schemeClr val="dk1"/>
              </a:solidFill>
              <a:effectLst/>
              <a:latin typeface="+mn-lt"/>
              <a:ea typeface="+mn-ea"/>
              <a:cs typeface="+mn-cs"/>
            </a:rPr>
            <a:t>5. Additional Leadership Staff</a:t>
          </a:r>
          <a:endParaRPr lang="en-US">
            <a:effectLst/>
          </a:endParaRPr>
        </a:p>
        <a:p>
          <a:pPr lvl="1" eaLnBrk="1" fontAlgn="auto" latinLnBrk="0" hangingPunct="1"/>
          <a:r>
            <a:rPr lang="en-US" sz="1100" baseline="0">
              <a:solidFill>
                <a:schemeClr val="dk1"/>
              </a:solidFill>
              <a:effectLst/>
              <a:latin typeface="+mn-lt"/>
              <a:ea typeface="+mn-ea"/>
              <a:cs typeface="+mn-cs"/>
            </a:rPr>
            <a:t>6. Training</a:t>
          </a:r>
          <a:endParaRPr lang="en-US">
            <a:effectLst/>
          </a:endParaRPr>
        </a:p>
        <a:p>
          <a:pPr lvl="1" eaLnBrk="1" fontAlgn="auto" latinLnBrk="0" hangingPunct="1"/>
          <a:r>
            <a:rPr lang="en-US" sz="1100" baseline="0">
              <a:solidFill>
                <a:schemeClr val="dk1"/>
              </a:solidFill>
              <a:effectLst/>
              <a:latin typeface="+mn-lt"/>
              <a:ea typeface="+mn-ea"/>
              <a:cs typeface="+mn-cs"/>
            </a:rPr>
            <a:t>7. Technology</a:t>
          </a:r>
          <a:endParaRPr lang="en-US">
            <a:effectLst/>
          </a:endParaRPr>
        </a:p>
        <a:p>
          <a:pPr lvl="1" eaLnBrk="1" fontAlgn="auto" latinLnBrk="0" hangingPunct="1"/>
          <a:r>
            <a:rPr lang="en-US" sz="1100" baseline="0">
              <a:solidFill>
                <a:schemeClr val="dk1"/>
              </a:solidFill>
              <a:effectLst/>
              <a:latin typeface="+mn-lt"/>
              <a:ea typeface="+mn-ea"/>
              <a:cs typeface="+mn-cs"/>
            </a:rPr>
            <a:t>8. External Assistance</a:t>
          </a:r>
          <a:endParaRPr lang="en-US">
            <a:effectLst/>
          </a:endParaRPr>
        </a:p>
        <a:p>
          <a:pPr lvl="1" eaLnBrk="1" fontAlgn="auto" latinLnBrk="0" hangingPunct="1"/>
          <a:r>
            <a:rPr lang="en-US" sz="1100" baseline="0">
              <a:solidFill>
                <a:schemeClr val="dk1"/>
              </a:solidFill>
              <a:effectLst/>
              <a:latin typeface="+mn-lt"/>
              <a:ea typeface="+mn-ea"/>
              <a:cs typeface="+mn-cs"/>
            </a:rPr>
            <a:t>9. Communications &amp; Stakeholder Engagement</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Remember to account for any programs that will experience a decrease in spending due to your new investments in the </a:t>
          </a:r>
          <a:r>
            <a:rPr lang="en-US" sz="1100" i="1" baseline="0">
              <a:solidFill>
                <a:schemeClr val="dk1"/>
              </a:solidFill>
              <a:effectLst/>
              <a:latin typeface="+mn-lt"/>
              <a:ea typeface="+mn-ea"/>
              <a:cs typeface="+mn-cs"/>
            </a:rPr>
            <a:t>Existing Spending </a:t>
          </a:r>
          <a:r>
            <a:rPr lang="en-US" sz="1100" i="0" baseline="0">
              <a:solidFill>
                <a:schemeClr val="dk1"/>
              </a:solidFill>
              <a:effectLst/>
              <a:latin typeface="+mn-lt"/>
              <a:ea typeface="+mn-ea"/>
              <a:cs typeface="+mn-cs"/>
            </a:rPr>
            <a:t>table</a:t>
          </a:r>
          <a:endParaRPr lang="en-US">
            <a:effectLst/>
          </a:endParaRPr>
        </a:p>
        <a:p>
          <a:endParaRPr lang="en-US">
            <a:effectLst/>
          </a:endParaRPr>
        </a:p>
      </xdr:txBody>
    </xdr:sp>
    <xdr:clientData/>
  </xdr:twoCellAnchor>
  <xdr:twoCellAnchor>
    <xdr:from>
      <xdr:col>1</xdr:col>
      <xdr:colOff>11904</xdr:colOff>
      <xdr:row>7</xdr:row>
      <xdr:rowOff>59530</xdr:rowOff>
    </xdr:from>
    <xdr:to>
      <xdr:col>3</xdr:col>
      <xdr:colOff>3352798</xdr:colOff>
      <xdr:row>7</xdr:row>
      <xdr:rowOff>354805</xdr:rowOff>
    </xdr:to>
    <xdr:sp macro="" textlink="">
      <xdr:nvSpPr>
        <xdr:cNvPr id="8" name="TextBox 7"/>
        <xdr:cNvSpPr txBox="1"/>
      </xdr:nvSpPr>
      <xdr:spPr>
        <a:xfrm>
          <a:off x="78579" y="1507330"/>
          <a:ext cx="4255294" cy="2952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endParaRPr lang="en-US" sz="900" b="1">
            <a:solidFill>
              <a:sysClr val="windowText" lastClr="000000"/>
            </a:solidFill>
          </a:endParaRPr>
        </a:p>
      </xdr:txBody>
    </xdr:sp>
    <xdr:clientData/>
  </xdr:twoCellAnchor>
  <xdr:twoCellAnchor>
    <xdr:from>
      <xdr:col>1</xdr:col>
      <xdr:colOff>142872</xdr:colOff>
      <xdr:row>7</xdr:row>
      <xdr:rowOff>135980</xdr:rowOff>
    </xdr:from>
    <xdr:to>
      <xdr:col>1</xdr:col>
      <xdr:colOff>325946</xdr:colOff>
      <xdr:row>7</xdr:row>
      <xdr:rowOff>280760</xdr:rowOff>
    </xdr:to>
    <xdr:sp macro="" textlink="">
      <xdr:nvSpPr>
        <xdr:cNvPr id="9" name="Rectangle 8"/>
        <xdr:cNvSpPr/>
      </xdr:nvSpPr>
      <xdr:spPr>
        <a:xfrm>
          <a:off x="209547" y="1583780"/>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3</xdr:col>
      <xdr:colOff>1769549</xdr:colOff>
      <xdr:row>7</xdr:row>
      <xdr:rowOff>145589</xdr:rowOff>
    </xdr:from>
    <xdr:to>
      <xdr:col>3</xdr:col>
      <xdr:colOff>1952623</xdr:colOff>
      <xdr:row>7</xdr:row>
      <xdr:rowOff>290369</xdr:rowOff>
    </xdr:to>
    <xdr:sp macro="" textlink="">
      <xdr:nvSpPr>
        <xdr:cNvPr id="10" name="Rectangle 9"/>
        <xdr:cNvSpPr/>
      </xdr:nvSpPr>
      <xdr:spPr>
        <a:xfrm>
          <a:off x="2750624" y="1593389"/>
          <a:ext cx="183074"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3</xdr:col>
      <xdr:colOff>264599</xdr:colOff>
      <xdr:row>7</xdr:row>
      <xdr:rowOff>145589</xdr:rowOff>
    </xdr:from>
    <xdr:to>
      <xdr:col>3</xdr:col>
      <xdr:colOff>447673</xdr:colOff>
      <xdr:row>7</xdr:row>
      <xdr:rowOff>290369</xdr:rowOff>
    </xdr:to>
    <xdr:sp macro="" textlink="">
      <xdr:nvSpPr>
        <xdr:cNvPr id="11" name="Rectangle 10"/>
        <xdr:cNvSpPr/>
      </xdr:nvSpPr>
      <xdr:spPr>
        <a:xfrm>
          <a:off x="1245674" y="1593389"/>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152400</xdr:rowOff>
    </xdr:from>
    <xdr:to>
      <xdr:col>7</xdr:col>
      <xdr:colOff>15875</xdr:colOff>
      <xdr:row>3</xdr:row>
      <xdr:rowOff>47625</xdr:rowOff>
    </xdr:to>
    <xdr:sp macro="" textlink="">
      <xdr:nvSpPr>
        <xdr:cNvPr id="2" name="Rectangle 1"/>
        <xdr:cNvSpPr/>
      </xdr:nvSpPr>
      <xdr:spPr>
        <a:xfrm>
          <a:off x="342900" y="152400"/>
          <a:ext cx="8369300" cy="9429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i="1" u="sng">
              <a:solidFill>
                <a:sysClr val="windowText" lastClr="000000"/>
              </a:solidFill>
            </a:rPr>
            <a:t>Summary of Instructional Priorities</a:t>
          </a:r>
        </a:p>
        <a:p>
          <a:pPr algn="ctr"/>
          <a:r>
            <a:rPr lang="en-US" sz="1200" i="0" u="none" baseline="0">
              <a:solidFill>
                <a:sysClr val="windowText" lastClr="000000"/>
              </a:solidFill>
            </a:rPr>
            <a:t>You may choose to either implement or not implement your selected common core initiatives. Note: this tab pulls data from tabs 1-5. Please enter your relevant cost information on those tabs. </a:t>
          </a:r>
          <a:endParaRPr lang="en-US" sz="1200" i="0" u="none">
            <a:solidFill>
              <a:sysClr val="windowText" lastClr="000000"/>
            </a:solidFill>
          </a:endParaRPr>
        </a:p>
      </xdr:txBody>
    </xdr:sp>
    <xdr:clientData/>
  </xdr:twoCellAnchor>
  <xdr:twoCellAnchor>
    <xdr:from>
      <xdr:col>1</xdr:col>
      <xdr:colOff>0</xdr:colOff>
      <xdr:row>13</xdr:row>
      <xdr:rowOff>123162</xdr:rowOff>
    </xdr:from>
    <xdr:to>
      <xdr:col>4</xdr:col>
      <xdr:colOff>1076325</xdr:colOff>
      <xdr:row>13</xdr:row>
      <xdr:rowOff>573695</xdr:rowOff>
    </xdr:to>
    <xdr:sp macro="" textlink="">
      <xdr:nvSpPr>
        <xdr:cNvPr id="3" name="Rectangle 2"/>
        <xdr:cNvSpPr/>
      </xdr:nvSpPr>
      <xdr:spPr>
        <a:xfrm>
          <a:off x="342900" y="4209387"/>
          <a:ext cx="5857875" cy="4505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914400" marR="0" algn="l">
            <a:lnSpc>
              <a:spcPct val="115000"/>
            </a:lnSpc>
            <a:spcBef>
              <a:spcPts val="0"/>
            </a:spcBef>
            <a:spcAft>
              <a:spcPts val="0"/>
            </a:spcAft>
          </a:pPr>
          <a:r>
            <a:rPr lang="en-US" sz="1600" b="1" i="1">
              <a:solidFill>
                <a:srgbClr val="31809B"/>
              </a:solidFill>
              <a:effectLst/>
              <a:ea typeface="Calibri"/>
              <a:cs typeface="Times New Roman"/>
            </a:rPr>
            <a:t>Progress</a:t>
          </a:r>
          <a:r>
            <a:rPr lang="en-US" sz="1600" b="1" i="1" baseline="0">
              <a:solidFill>
                <a:srgbClr val="31809B"/>
              </a:solidFill>
              <a:effectLst/>
              <a:ea typeface="Calibri"/>
              <a:cs typeface="Times New Roman"/>
            </a:rPr>
            <a:t> Tracker - </a:t>
          </a:r>
          <a:r>
            <a:rPr lang="en-US" sz="1200" b="1" i="1" baseline="0">
              <a:solidFill>
                <a:srgbClr val="31809B"/>
              </a:solidFill>
              <a:effectLst/>
              <a:ea typeface="Calibri"/>
              <a:cs typeface="Times New Roman"/>
            </a:rPr>
            <a:t>Input the 5 year costs of the initiatives you plan to implement into the progress tracker to record your proposed investments</a:t>
          </a:r>
          <a:endParaRPr lang="en-US" sz="1600">
            <a:effectLst/>
            <a:ea typeface="Calibri"/>
            <a:cs typeface="Times New Roman"/>
          </a:endParaRPr>
        </a:p>
      </xdr:txBody>
    </xdr:sp>
    <xdr:clientData/>
  </xdr:twoCellAnchor>
  <xdr:oneCellAnchor>
    <xdr:from>
      <xdr:col>1</xdr:col>
      <xdr:colOff>521496</xdr:colOff>
      <xdr:row>13</xdr:row>
      <xdr:rowOff>139603</xdr:rowOff>
    </xdr:from>
    <xdr:ext cx="365760" cy="365760"/>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4396" y="4225828"/>
          <a:ext cx="365760" cy="365760"/>
        </a:xfrm>
        <a:prstGeom prst="rect">
          <a:avLst/>
        </a:prstGeom>
      </xdr:spPr>
    </xdr:pic>
    <xdr:clientData/>
  </xdr:oneCellAnchor>
  <xdr:twoCellAnchor>
    <xdr:from>
      <xdr:col>1</xdr:col>
      <xdr:colOff>436580</xdr:colOff>
      <xdr:row>13</xdr:row>
      <xdr:rowOff>66675</xdr:rowOff>
    </xdr:from>
    <xdr:to>
      <xdr:col>4</xdr:col>
      <xdr:colOff>1028701</xdr:colOff>
      <xdr:row>13</xdr:row>
      <xdr:rowOff>630846</xdr:rowOff>
    </xdr:to>
    <xdr:sp macro="" textlink="">
      <xdr:nvSpPr>
        <xdr:cNvPr id="5" name="Rectangle 4"/>
        <xdr:cNvSpPr/>
      </xdr:nvSpPr>
      <xdr:spPr>
        <a:xfrm>
          <a:off x="779480" y="4152900"/>
          <a:ext cx="5373671" cy="564171"/>
        </a:xfrm>
        <a:prstGeom prst="rect">
          <a:avLst/>
        </a:prstGeom>
        <a:no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85725</xdr:colOff>
      <xdr:row>13</xdr:row>
      <xdr:rowOff>76200</xdr:rowOff>
    </xdr:from>
    <xdr:to>
      <xdr:col>13</xdr:col>
      <xdr:colOff>152400</xdr:colOff>
      <xdr:row>13</xdr:row>
      <xdr:rowOff>2819400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19050</xdr:colOff>
      <xdr:row>0</xdr:row>
      <xdr:rowOff>161925</xdr:rowOff>
    </xdr:from>
    <xdr:to>
      <xdr:col>13</xdr:col>
      <xdr:colOff>180975</xdr:colOff>
      <xdr:row>2</xdr:row>
      <xdr:rowOff>114300</xdr:rowOff>
    </xdr:to>
    <xdr:sp macro="" textlink="">
      <xdr:nvSpPr>
        <xdr:cNvPr id="7" name="TextBox 6"/>
        <xdr:cNvSpPr txBox="1"/>
      </xdr:nvSpPr>
      <xdr:spPr>
        <a:xfrm>
          <a:off x="9124950" y="161925"/>
          <a:ext cx="4257675"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endParaRPr lang="en-US" sz="900" b="1">
            <a:solidFill>
              <a:sysClr val="windowText" lastClr="000000"/>
            </a:solidFill>
          </a:endParaRPr>
        </a:p>
      </xdr:txBody>
    </xdr:sp>
    <xdr:clientData/>
  </xdr:twoCellAnchor>
  <xdr:twoCellAnchor>
    <xdr:from>
      <xdr:col>8</xdr:col>
      <xdr:colOff>150018</xdr:colOff>
      <xdr:row>1</xdr:row>
      <xdr:rowOff>47875</xdr:rowOff>
    </xdr:from>
    <xdr:to>
      <xdr:col>8</xdr:col>
      <xdr:colOff>333092</xdr:colOff>
      <xdr:row>2</xdr:row>
      <xdr:rowOff>2155</xdr:rowOff>
    </xdr:to>
    <xdr:sp macro="" textlink="">
      <xdr:nvSpPr>
        <xdr:cNvPr id="8" name="Rectangle 7"/>
        <xdr:cNvSpPr/>
      </xdr:nvSpPr>
      <xdr:spPr>
        <a:xfrm>
          <a:off x="9255918" y="238375"/>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11</xdr:col>
      <xdr:colOff>236026</xdr:colOff>
      <xdr:row>1</xdr:row>
      <xdr:rowOff>57484</xdr:rowOff>
    </xdr:from>
    <xdr:to>
      <xdr:col>11</xdr:col>
      <xdr:colOff>419100</xdr:colOff>
      <xdr:row>2</xdr:row>
      <xdr:rowOff>11764</xdr:rowOff>
    </xdr:to>
    <xdr:sp macro="" textlink="">
      <xdr:nvSpPr>
        <xdr:cNvPr id="9" name="Rectangle 8"/>
        <xdr:cNvSpPr/>
      </xdr:nvSpPr>
      <xdr:spPr>
        <a:xfrm>
          <a:off x="11799376" y="247984"/>
          <a:ext cx="183074"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9</xdr:col>
      <xdr:colOff>369376</xdr:colOff>
      <xdr:row>1</xdr:row>
      <xdr:rowOff>57484</xdr:rowOff>
    </xdr:from>
    <xdr:to>
      <xdr:col>9</xdr:col>
      <xdr:colOff>552450</xdr:colOff>
      <xdr:row>2</xdr:row>
      <xdr:rowOff>11764</xdr:rowOff>
    </xdr:to>
    <xdr:sp macro="" textlink="">
      <xdr:nvSpPr>
        <xdr:cNvPr id="10" name="Rectangle 9"/>
        <xdr:cNvSpPr/>
      </xdr:nvSpPr>
      <xdr:spPr>
        <a:xfrm>
          <a:off x="10294426" y="247984"/>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editAs="oneCell">
    <xdr:from>
      <xdr:col>1</xdr:col>
      <xdr:colOff>452438</xdr:colOff>
      <xdr:row>13</xdr:row>
      <xdr:rowOff>964406</xdr:rowOff>
    </xdr:from>
    <xdr:to>
      <xdr:col>1</xdr:col>
      <xdr:colOff>916796</xdr:colOff>
      <xdr:row>13</xdr:row>
      <xdr:rowOff>1431860</xdr:rowOff>
    </xdr:to>
    <xdr:pic>
      <xdr:nvPicPr>
        <xdr:cNvPr id="11" name="Picture 10" descr="C:\Users\MBubness\Documents\Gates - School BP - SSS\SSS Re-design\Uploads to new SSS\Tools.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7719" y="4476750"/>
          <a:ext cx="464358" cy="467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SSS">
      <a:dk1>
        <a:srgbClr val="000000"/>
      </a:dk1>
      <a:lt1>
        <a:srgbClr val="FFFFFF"/>
      </a:lt1>
      <a:dk2>
        <a:srgbClr val="293F6B"/>
      </a:dk2>
      <a:lt2>
        <a:srgbClr val="5C5C5C"/>
      </a:lt2>
      <a:accent1>
        <a:srgbClr val="293F6B"/>
      </a:accent1>
      <a:accent2>
        <a:srgbClr val="31809B"/>
      </a:accent2>
      <a:accent3>
        <a:srgbClr val="E4F2E3"/>
      </a:accent3>
      <a:accent4>
        <a:srgbClr val="33AF87"/>
      </a:accent4>
      <a:accent5>
        <a:srgbClr val="863247"/>
      </a:accent5>
      <a:accent6>
        <a:srgbClr val="E8752D"/>
      </a:accent6>
      <a:hlink>
        <a:srgbClr val="1F2455"/>
      </a:hlink>
      <a:folHlink>
        <a:srgbClr val="1F2455"/>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X203"/>
  <sheetViews>
    <sheetView showGridLines="0" zoomScale="80" zoomScaleNormal="80" workbookViewId="0">
      <selection activeCell="C11" sqref="C11"/>
    </sheetView>
  </sheetViews>
  <sheetFormatPr defaultRowHeight="15" x14ac:dyDescent="0.25"/>
  <cols>
    <col min="2" max="2" width="34" customWidth="1"/>
    <col min="3" max="3" width="98.42578125" customWidth="1"/>
    <col min="4" max="4" width="11.7109375" customWidth="1"/>
  </cols>
  <sheetData>
    <row r="1" spans="2:24" x14ac:dyDescent="0.25">
      <c r="E1" s="1"/>
      <c r="F1" s="1"/>
      <c r="G1" s="1"/>
      <c r="H1" s="1"/>
      <c r="I1" s="1"/>
      <c r="J1" s="1"/>
      <c r="K1" s="1"/>
      <c r="L1" s="1"/>
      <c r="M1" s="1"/>
      <c r="N1" s="1"/>
      <c r="O1" s="1"/>
      <c r="P1" s="1"/>
      <c r="Q1" s="1"/>
      <c r="R1" s="1"/>
      <c r="S1" s="1"/>
      <c r="T1" s="1"/>
      <c r="U1" s="1"/>
      <c r="V1" s="1"/>
      <c r="W1" s="1"/>
      <c r="X1" s="1"/>
    </row>
    <row r="2" spans="2:24" x14ac:dyDescent="0.25">
      <c r="E2" s="1"/>
      <c r="F2" s="1"/>
      <c r="G2" s="1"/>
      <c r="H2" s="1"/>
      <c r="I2" s="1"/>
      <c r="J2" s="1"/>
      <c r="K2" s="1"/>
      <c r="L2" s="1"/>
      <c r="M2" s="1"/>
      <c r="N2" s="1"/>
      <c r="O2" s="1"/>
      <c r="P2" s="1"/>
      <c r="Q2" s="1"/>
      <c r="R2" s="1"/>
      <c r="S2" s="1"/>
      <c r="T2" s="1"/>
      <c r="U2" s="1"/>
      <c r="V2" s="1"/>
      <c r="W2" s="1"/>
      <c r="X2" s="1"/>
    </row>
    <row r="3" spans="2:24" x14ac:dyDescent="0.25">
      <c r="E3" s="1"/>
      <c r="F3" s="1"/>
      <c r="G3" s="1"/>
      <c r="H3" s="1"/>
      <c r="I3" s="1"/>
      <c r="J3" s="1"/>
      <c r="K3" s="1"/>
      <c r="L3" s="1"/>
      <c r="M3" s="1"/>
      <c r="N3" s="1"/>
      <c r="O3" s="1"/>
      <c r="P3" s="1"/>
      <c r="Q3" s="1"/>
      <c r="R3" s="1"/>
      <c r="S3" s="1"/>
      <c r="T3" s="1"/>
      <c r="U3" s="1"/>
      <c r="V3" s="1"/>
      <c r="W3" s="1"/>
      <c r="X3" s="1"/>
    </row>
    <row r="4" spans="2:24" x14ac:dyDescent="0.25">
      <c r="E4" s="1"/>
      <c r="F4" s="1"/>
      <c r="G4" s="1"/>
      <c r="H4" s="1"/>
      <c r="I4" s="1"/>
      <c r="J4" s="1"/>
      <c r="K4" s="1"/>
      <c r="L4" s="1"/>
      <c r="M4" s="1"/>
      <c r="N4" s="1"/>
      <c r="O4" s="1"/>
      <c r="P4" s="1"/>
      <c r="Q4" s="1"/>
      <c r="R4" s="1"/>
      <c r="S4" s="1"/>
      <c r="T4" s="1"/>
      <c r="U4" s="1"/>
      <c r="V4" s="1"/>
      <c r="W4" s="1"/>
      <c r="X4" s="1"/>
    </row>
    <row r="5" spans="2:24" x14ac:dyDescent="0.25">
      <c r="E5" s="1"/>
      <c r="F5" s="1"/>
      <c r="G5" s="1"/>
      <c r="H5" s="1"/>
      <c r="I5" s="1"/>
      <c r="J5" s="1"/>
      <c r="K5" s="1"/>
      <c r="L5" s="1"/>
      <c r="M5" s="1"/>
      <c r="N5" s="1"/>
      <c r="O5" s="1"/>
      <c r="P5" s="1"/>
      <c r="Q5" s="1"/>
      <c r="R5" s="1"/>
      <c r="S5" s="1"/>
      <c r="T5" s="1"/>
      <c r="U5" s="1"/>
      <c r="V5" s="1"/>
      <c r="W5" s="1"/>
      <c r="X5" s="1"/>
    </row>
    <row r="6" spans="2:24" x14ac:dyDescent="0.25">
      <c r="E6" s="1"/>
      <c r="F6" s="1"/>
      <c r="G6" s="1"/>
      <c r="H6" s="1"/>
      <c r="I6" s="1"/>
      <c r="J6" s="1"/>
      <c r="K6" s="1"/>
      <c r="L6" s="1"/>
      <c r="M6" s="1"/>
      <c r="N6" s="1"/>
      <c r="O6" s="1"/>
      <c r="P6" s="1"/>
      <c r="Q6" s="1"/>
      <c r="R6" s="1"/>
      <c r="S6" s="1"/>
      <c r="T6" s="1"/>
      <c r="U6" s="1"/>
      <c r="V6" s="1"/>
      <c r="W6" s="1"/>
      <c r="X6" s="1"/>
    </row>
    <row r="7" spans="2:24" x14ac:dyDescent="0.25">
      <c r="E7" s="1"/>
      <c r="F7" s="1"/>
      <c r="G7" s="1"/>
      <c r="H7" s="1"/>
      <c r="I7" s="1"/>
      <c r="J7" s="1"/>
      <c r="K7" s="1"/>
      <c r="L7" s="1"/>
      <c r="M7" s="1"/>
      <c r="N7" s="1"/>
      <c r="O7" s="1"/>
      <c r="P7" s="1"/>
      <c r="Q7" s="1"/>
      <c r="R7" s="1"/>
      <c r="S7" s="1"/>
      <c r="T7" s="1"/>
      <c r="U7" s="1"/>
      <c r="V7" s="1"/>
      <c r="W7" s="1"/>
      <c r="X7" s="1"/>
    </row>
    <row r="8" spans="2:24" x14ac:dyDescent="0.25">
      <c r="E8" s="1"/>
      <c r="F8" s="1"/>
      <c r="G8" s="1"/>
      <c r="H8" s="1"/>
      <c r="I8" s="1"/>
      <c r="J8" s="1"/>
      <c r="K8" s="1"/>
      <c r="L8" s="1"/>
      <c r="M8" s="1"/>
      <c r="N8" s="1"/>
      <c r="O8" s="1"/>
      <c r="P8" s="1"/>
      <c r="Q8" s="1"/>
      <c r="R8" s="1"/>
      <c r="S8" s="1"/>
      <c r="T8" s="1"/>
      <c r="U8" s="1"/>
      <c r="V8" s="1"/>
      <c r="W8" s="1"/>
      <c r="X8" s="1"/>
    </row>
    <row r="9" spans="2:24" ht="23.25" x14ac:dyDescent="0.35">
      <c r="B9" s="81" t="s">
        <v>0</v>
      </c>
      <c r="C9" s="82"/>
      <c r="E9" s="1"/>
      <c r="F9" s="1"/>
      <c r="G9" s="1"/>
      <c r="H9" s="1"/>
      <c r="I9" s="1"/>
      <c r="J9" s="1"/>
      <c r="K9" s="1"/>
      <c r="L9" s="1"/>
      <c r="M9" s="1"/>
      <c r="N9" s="1"/>
      <c r="O9" s="1"/>
      <c r="P9" s="1"/>
      <c r="Q9" s="1"/>
      <c r="R9" s="1"/>
      <c r="S9" s="1"/>
      <c r="T9" s="1"/>
      <c r="U9" s="1"/>
      <c r="V9" s="1"/>
      <c r="W9" s="1"/>
      <c r="X9" s="1"/>
    </row>
    <row r="10" spans="2:24" ht="210.75" customHeight="1" x14ac:dyDescent="0.25">
      <c r="B10" s="83" t="s">
        <v>1</v>
      </c>
      <c r="C10" s="84" t="s">
        <v>94</v>
      </c>
      <c r="E10" s="1"/>
      <c r="F10" s="1"/>
      <c r="G10" s="1"/>
      <c r="H10" s="1"/>
      <c r="I10" s="1"/>
      <c r="J10" s="1"/>
      <c r="K10" s="1"/>
      <c r="L10" s="1"/>
      <c r="M10" s="1"/>
      <c r="N10" s="1"/>
      <c r="O10" s="1"/>
      <c r="P10" s="1"/>
      <c r="Q10" s="1"/>
      <c r="R10" s="1"/>
      <c r="S10" s="1"/>
      <c r="T10" s="1"/>
      <c r="U10" s="1"/>
      <c r="V10" s="1"/>
      <c r="W10" s="1"/>
      <c r="X10" s="1"/>
    </row>
    <row r="11" spans="2:24" ht="81.75" customHeight="1" x14ac:dyDescent="0.25">
      <c r="B11" s="83" t="s">
        <v>2</v>
      </c>
      <c r="C11" s="84" t="s">
        <v>95</v>
      </c>
      <c r="E11" s="1"/>
      <c r="F11" s="1"/>
      <c r="G11" s="1"/>
      <c r="H11" s="1"/>
      <c r="I11" s="1"/>
      <c r="J11" s="1"/>
      <c r="K11" s="1"/>
      <c r="L11" s="1"/>
      <c r="M11" s="1"/>
      <c r="N11" s="1"/>
      <c r="O11" s="1"/>
      <c r="P11" s="1"/>
      <c r="Q11" s="1"/>
      <c r="R11" s="1"/>
      <c r="S11" s="1"/>
      <c r="T11" s="1"/>
      <c r="U11" s="1"/>
      <c r="V11" s="1"/>
      <c r="W11" s="1"/>
      <c r="X11" s="1"/>
    </row>
    <row r="12" spans="2:24" ht="75" customHeight="1" x14ac:dyDescent="0.25">
      <c r="B12" s="83" t="s">
        <v>3</v>
      </c>
      <c r="C12" s="85" t="s">
        <v>91</v>
      </c>
      <c r="E12" s="1"/>
      <c r="F12" s="1"/>
      <c r="G12" s="1"/>
      <c r="H12" s="1"/>
      <c r="I12" s="1"/>
      <c r="J12" s="1"/>
      <c r="K12" s="1"/>
      <c r="L12" s="1"/>
      <c r="M12" s="1"/>
      <c r="N12" s="1"/>
      <c r="O12" s="1"/>
      <c r="P12" s="1"/>
      <c r="Q12" s="1"/>
      <c r="R12" s="1"/>
      <c r="S12" s="1"/>
      <c r="T12" s="1"/>
      <c r="U12" s="1"/>
      <c r="V12" s="1"/>
      <c r="W12" s="1"/>
      <c r="X12" s="1"/>
    </row>
    <row r="13" spans="2:24" ht="73.5" customHeight="1" x14ac:dyDescent="0.25">
      <c r="B13" s="83" t="s">
        <v>4</v>
      </c>
      <c r="C13" s="85" t="s">
        <v>89</v>
      </c>
      <c r="E13" s="1"/>
      <c r="F13" s="1"/>
      <c r="G13" s="1"/>
      <c r="H13" s="1"/>
      <c r="I13" s="1"/>
      <c r="J13" s="1"/>
      <c r="K13" s="1"/>
      <c r="L13" s="1"/>
      <c r="M13" s="1"/>
      <c r="N13" s="1"/>
      <c r="O13" s="1"/>
      <c r="P13" s="1"/>
      <c r="Q13" s="1"/>
      <c r="R13" s="1"/>
      <c r="S13" s="1"/>
      <c r="T13" s="1"/>
      <c r="U13" s="1"/>
      <c r="V13" s="1"/>
      <c r="W13" s="1"/>
      <c r="X13" s="1"/>
    </row>
    <row r="14" spans="2:24" ht="51.75" customHeight="1" x14ac:dyDescent="0.25">
      <c r="B14" s="83" t="s">
        <v>5</v>
      </c>
      <c r="C14" s="86" t="s">
        <v>93</v>
      </c>
      <c r="E14" s="1"/>
      <c r="F14" s="1"/>
      <c r="G14" s="1"/>
      <c r="H14" s="1"/>
      <c r="I14" s="1"/>
      <c r="J14" s="1"/>
      <c r="K14" s="1"/>
      <c r="L14" s="1"/>
      <c r="M14" s="1"/>
      <c r="N14" s="1"/>
      <c r="O14" s="1"/>
      <c r="P14" s="1"/>
      <c r="Q14" s="1"/>
      <c r="R14" s="1"/>
      <c r="S14" s="1"/>
      <c r="T14" s="1"/>
      <c r="U14" s="1"/>
      <c r="V14" s="1"/>
      <c r="W14" s="1"/>
      <c r="X14" s="1"/>
    </row>
    <row r="15" spans="2:24" ht="180" x14ac:dyDescent="0.25">
      <c r="B15" s="83" t="s">
        <v>6</v>
      </c>
      <c r="C15" s="87" t="s">
        <v>96</v>
      </c>
      <c r="E15" s="1"/>
      <c r="F15" s="1"/>
      <c r="G15" s="1"/>
      <c r="H15" s="1"/>
      <c r="I15" s="1"/>
      <c r="J15" s="1"/>
      <c r="K15" s="1"/>
      <c r="L15" s="1"/>
      <c r="M15" s="1"/>
      <c r="N15" s="1"/>
      <c r="O15" s="1"/>
      <c r="P15" s="1"/>
      <c r="Q15" s="1"/>
      <c r="R15" s="1"/>
      <c r="S15" s="1"/>
      <c r="T15" s="1"/>
      <c r="U15" s="1"/>
      <c r="V15" s="1"/>
      <c r="W15" s="1"/>
      <c r="X15" s="1"/>
    </row>
    <row r="16" spans="2:24" x14ac:dyDescent="0.25">
      <c r="B16" s="2"/>
      <c r="C16" s="2"/>
      <c r="E16" s="1"/>
      <c r="F16" s="1"/>
      <c r="G16" s="1"/>
      <c r="H16" s="1"/>
      <c r="I16" s="1"/>
      <c r="J16" s="1"/>
      <c r="K16" s="1"/>
      <c r="L16" s="1"/>
      <c r="M16" s="1"/>
      <c r="N16" s="1"/>
      <c r="O16" s="1"/>
      <c r="P16" s="1"/>
      <c r="Q16" s="1"/>
      <c r="R16" s="1"/>
      <c r="S16" s="1"/>
      <c r="T16" s="1"/>
      <c r="U16" s="1"/>
      <c r="V16" s="1"/>
      <c r="W16" s="1"/>
      <c r="X16" s="1"/>
    </row>
    <row r="17" spans="1:24" x14ac:dyDescent="0.25">
      <c r="B17" s="2"/>
      <c r="C17" s="2"/>
      <c r="E17" s="1"/>
      <c r="F17" s="1"/>
      <c r="G17" s="1"/>
      <c r="H17" s="1"/>
      <c r="I17" s="1"/>
      <c r="J17" s="1"/>
      <c r="K17" s="1"/>
      <c r="L17" s="1"/>
      <c r="M17" s="1"/>
      <c r="N17" s="1"/>
      <c r="O17" s="1"/>
      <c r="P17" s="1"/>
      <c r="Q17" s="1"/>
      <c r="R17" s="1"/>
      <c r="S17" s="1"/>
      <c r="T17" s="1"/>
      <c r="U17" s="1"/>
      <c r="V17" s="1"/>
      <c r="W17" s="1"/>
      <c r="X17" s="1"/>
    </row>
    <row r="18" spans="1:24" x14ac:dyDescent="0.25">
      <c r="B18" s="2"/>
      <c r="C18" s="2"/>
      <c r="E18" s="1"/>
      <c r="F18" s="1"/>
      <c r="G18" s="1"/>
      <c r="H18" s="1"/>
      <c r="I18" s="1"/>
      <c r="J18" s="1"/>
      <c r="K18" s="1"/>
      <c r="L18" s="1"/>
      <c r="M18" s="1"/>
      <c r="N18" s="1"/>
      <c r="O18" s="1"/>
      <c r="P18" s="1"/>
      <c r="Q18" s="1"/>
      <c r="R18" s="1"/>
      <c r="S18" s="1"/>
      <c r="T18" s="1"/>
      <c r="U18" s="1"/>
      <c r="V18" s="1"/>
      <c r="W18" s="1"/>
      <c r="X18" s="1"/>
    </row>
    <row r="19" spans="1:24" x14ac:dyDescent="0.25">
      <c r="B19" s="2"/>
      <c r="C19" s="2"/>
      <c r="E19" s="1"/>
      <c r="F19" s="1"/>
      <c r="G19" s="1"/>
      <c r="H19" s="1"/>
      <c r="I19" s="1"/>
      <c r="J19" s="1"/>
      <c r="K19" s="1"/>
      <c r="L19" s="1"/>
      <c r="M19" s="1"/>
      <c r="N19" s="1"/>
      <c r="O19" s="1"/>
      <c r="P19" s="1"/>
      <c r="Q19" s="1"/>
      <c r="R19" s="1"/>
      <c r="S19" s="1"/>
      <c r="T19" s="1"/>
      <c r="U19" s="1"/>
      <c r="V19" s="1"/>
      <c r="W19" s="1"/>
      <c r="X19" s="1"/>
    </row>
    <row r="20" spans="1:24" x14ac:dyDescent="0.25">
      <c r="B20" s="2"/>
      <c r="C20" s="2"/>
      <c r="E20" s="1"/>
      <c r="F20" s="1"/>
      <c r="G20" s="1"/>
      <c r="H20" s="1"/>
      <c r="I20" s="1"/>
      <c r="J20" s="1"/>
      <c r="K20" s="1"/>
      <c r="L20" s="1"/>
      <c r="M20" s="1"/>
      <c r="N20" s="1"/>
      <c r="O20" s="1"/>
      <c r="P20" s="1"/>
      <c r="Q20" s="1"/>
      <c r="R20" s="1"/>
      <c r="S20" s="1"/>
      <c r="T20" s="1"/>
      <c r="U20" s="1"/>
      <c r="V20" s="1"/>
      <c r="W20" s="1"/>
      <c r="X20" s="1"/>
    </row>
    <row r="21" spans="1:24" x14ac:dyDescent="0.25">
      <c r="A21" s="1"/>
      <c r="B21" s="3"/>
      <c r="C21" s="3"/>
      <c r="D21" s="1"/>
      <c r="E21" s="1"/>
      <c r="F21" s="1"/>
      <c r="G21" s="1"/>
      <c r="H21" s="1"/>
      <c r="I21" s="1"/>
      <c r="J21" s="1"/>
      <c r="K21" s="1"/>
      <c r="L21" s="1"/>
      <c r="M21" s="1"/>
      <c r="N21" s="1"/>
      <c r="O21" s="1"/>
      <c r="P21" s="1"/>
      <c r="Q21" s="1"/>
      <c r="R21" s="1"/>
      <c r="S21" s="1"/>
      <c r="T21" s="1"/>
      <c r="U21" s="1"/>
      <c r="V21" s="1"/>
      <c r="W21" s="1"/>
      <c r="X21" s="1"/>
    </row>
    <row r="22" spans="1:24" x14ac:dyDescent="0.25">
      <c r="A22" s="1"/>
      <c r="B22" s="3"/>
      <c r="C22" s="3"/>
      <c r="D22" s="1"/>
      <c r="E22" s="1"/>
      <c r="F22" s="1"/>
      <c r="G22" s="1"/>
      <c r="H22" s="1"/>
      <c r="I22" s="1"/>
      <c r="J22" s="1"/>
      <c r="K22" s="1"/>
      <c r="L22" s="1"/>
      <c r="M22" s="1"/>
      <c r="N22" s="1"/>
      <c r="O22" s="1"/>
      <c r="P22" s="1"/>
      <c r="Q22" s="1"/>
      <c r="R22" s="1"/>
      <c r="S22" s="1"/>
      <c r="T22" s="1"/>
      <c r="U22" s="1"/>
      <c r="V22" s="1"/>
      <c r="W22" s="1"/>
      <c r="X22" s="1"/>
    </row>
    <row r="23" spans="1:24" x14ac:dyDescent="0.25">
      <c r="A23" s="1"/>
      <c r="B23" s="3"/>
      <c r="C23" s="3"/>
      <c r="D23" s="1"/>
      <c r="E23" s="1"/>
      <c r="F23" s="1"/>
      <c r="G23" s="1"/>
      <c r="H23" s="1"/>
      <c r="I23" s="1"/>
      <c r="J23" s="1"/>
      <c r="K23" s="1"/>
      <c r="L23" s="1"/>
      <c r="M23" s="1"/>
      <c r="N23" s="1"/>
      <c r="O23" s="1"/>
      <c r="P23" s="1"/>
      <c r="Q23" s="1"/>
      <c r="R23" s="1"/>
      <c r="S23" s="1"/>
      <c r="T23" s="1"/>
      <c r="U23" s="1"/>
      <c r="V23" s="1"/>
      <c r="W23" s="1"/>
      <c r="X23" s="1"/>
    </row>
    <row r="24" spans="1:24" x14ac:dyDescent="0.25">
      <c r="A24" s="1"/>
      <c r="B24" s="3"/>
      <c r="C24" s="3"/>
      <c r="D24" s="1"/>
      <c r="E24" s="1"/>
      <c r="F24" s="1"/>
      <c r="G24" s="1"/>
      <c r="H24" s="1"/>
      <c r="I24" s="1"/>
      <c r="J24" s="1"/>
      <c r="K24" s="1"/>
      <c r="L24" s="1"/>
      <c r="M24" s="1"/>
      <c r="N24" s="1"/>
      <c r="O24" s="1"/>
      <c r="P24" s="1"/>
      <c r="Q24" s="1"/>
      <c r="R24" s="1"/>
      <c r="S24" s="1"/>
      <c r="T24" s="1"/>
      <c r="U24" s="1"/>
      <c r="V24" s="1"/>
      <c r="W24" s="1"/>
      <c r="X24" s="1"/>
    </row>
    <row r="25" spans="1:24" x14ac:dyDescent="0.25">
      <c r="A25" s="1"/>
      <c r="B25" s="3"/>
      <c r="C25" s="3"/>
      <c r="D25" s="1"/>
      <c r="E25" s="1"/>
      <c r="F25" s="1"/>
      <c r="G25" s="1"/>
      <c r="H25" s="1"/>
      <c r="I25" s="1"/>
      <c r="J25" s="1"/>
      <c r="K25" s="1"/>
      <c r="L25" s="1"/>
      <c r="M25" s="1"/>
      <c r="N25" s="1"/>
      <c r="O25" s="1"/>
      <c r="P25" s="1"/>
      <c r="Q25" s="1"/>
      <c r="R25" s="1"/>
      <c r="S25" s="1"/>
      <c r="T25" s="1"/>
      <c r="U25" s="1"/>
      <c r="V25" s="1"/>
      <c r="W25" s="1"/>
      <c r="X25" s="1"/>
    </row>
    <row r="26" spans="1:24"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x14ac:dyDescent="0.25">
      <c r="A33" s="1"/>
      <c r="B33" s="1"/>
      <c r="C33" s="1"/>
      <c r="D33" s="1"/>
      <c r="E33" s="1"/>
      <c r="F33" s="1"/>
      <c r="G33" s="1"/>
      <c r="H33" s="1"/>
      <c r="I33" s="1"/>
      <c r="J33" s="1"/>
      <c r="K33" s="1"/>
      <c r="L33" s="1"/>
      <c r="M33" s="1"/>
      <c r="N33" s="1"/>
      <c r="O33" s="1"/>
      <c r="P33" s="1"/>
      <c r="Q33" s="1"/>
      <c r="R33" s="1"/>
      <c r="S33" s="1"/>
      <c r="T33" s="1"/>
      <c r="U33" s="1"/>
      <c r="V33" s="1"/>
      <c r="W33" s="1"/>
      <c r="X33" s="1"/>
    </row>
    <row r="34" spans="1:24" x14ac:dyDescent="0.25">
      <c r="A34" s="1"/>
      <c r="B34" s="1"/>
      <c r="C34" s="1"/>
      <c r="D34" s="1"/>
      <c r="E34" s="1"/>
      <c r="F34" s="1"/>
      <c r="G34" s="1"/>
      <c r="H34" s="1"/>
      <c r="I34" s="1"/>
      <c r="J34" s="1"/>
      <c r="K34" s="1"/>
      <c r="L34" s="1"/>
      <c r="M34" s="1"/>
      <c r="N34" s="1"/>
      <c r="O34" s="1"/>
      <c r="P34" s="1"/>
      <c r="Q34" s="1"/>
      <c r="R34" s="1"/>
      <c r="S34" s="1"/>
      <c r="T34" s="1"/>
      <c r="U34" s="1"/>
      <c r="V34" s="1"/>
      <c r="W34" s="1"/>
      <c r="X34" s="1"/>
    </row>
    <row r="35" spans="1:24" x14ac:dyDescent="0.25">
      <c r="A35" s="1"/>
      <c r="B35" s="1"/>
      <c r="C35" s="1"/>
      <c r="D35" s="1"/>
      <c r="E35" s="1"/>
      <c r="F35" s="1"/>
      <c r="G35" s="1"/>
      <c r="H35" s="1"/>
      <c r="I35" s="1"/>
      <c r="J35" s="1"/>
      <c r="K35" s="1"/>
      <c r="L35" s="1"/>
      <c r="M35" s="1"/>
      <c r="N35" s="1"/>
      <c r="O35" s="1"/>
      <c r="P35" s="1"/>
      <c r="Q35" s="1"/>
      <c r="R35" s="1"/>
      <c r="S35" s="1"/>
      <c r="T35" s="1"/>
      <c r="U35" s="1"/>
      <c r="V35" s="1"/>
      <c r="W35" s="1"/>
      <c r="X35" s="1"/>
    </row>
    <row r="36" spans="1:24" x14ac:dyDescent="0.25">
      <c r="A36" s="1"/>
      <c r="B36" s="1"/>
      <c r="C36" s="1"/>
      <c r="D36" s="1"/>
      <c r="E36" s="1"/>
      <c r="F36" s="1"/>
      <c r="G36" s="1"/>
      <c r="H36" s="1"/>
      <c r="I36" s="1"/>
      <c r="J36" s="1"/>
      <c r="K36" s="1"/>
      <c r="L36" s="1"/>
      <c r="M36" s="1"/>
      <c r="N36" s="1"/>
      <c r="O36" s="1"/>
      <c r="P36" s="1"/>
      <c r="Q36" s="1"/>
      <c r="R36" s="1"/>
      <c r="S36" s="1"/>
      <c r="T36" s="1"/>
      <c r="U36" s="1"/>
      <c r="V36" s="1"/>
      <c r="W36" s="1"/>
      <c r="X36" s="1"/>
    </row>
    <row r="37" spans="1:24" x14ac:dyDescent="0.25">
      <c r="A37" s="1"/>
      <c r="B37" s="1"/>
      <c r="C37" s="1"/>
      <c r="D37" s="1"/>
      <c r="E37" s="1"/>
      <c r="F37" s="1"/>
      <c r="G37" s="1"/>
      <c r="H37" s="1"/>
      <c r="I37" s="1"/>
      <c r="J37" s="1"/>
      <c r="K37" s="1"/>
      <c r="L37" s="1"/>
      <c r="M37" s="1"/>
      <c r="N37" s="1"/>
      <c r="O37" s="1"/>
      <c r="P37" s="1"/>
      <c r="Q37" s="1"/>
      <c r="R37" s="1"/>
      <c r="S37" s="1"/>
      <c r="T37" s="1"/>
      <c r="U37" s="1"/>
      <c r="V37" s="1"/>
      <c r="W37" s="1"/>
      <c r="X37" s="1"/>
    </row>
    <row r="38" spans="1:24" x14ac:dyDescent="0.25">
      <c r="A38" s="1"/>
      <c r="B38" s="1"/>
      <c r="C38" s="1"/>
      <c r="D38" s="1"/>
      <c r="E38" s="1"/>
      <c r="F38" s="1"/>
      <c r="G38" s="1"/>
      <c r="H38" s="1"/>
      <c r="I38" s="1"/>
      <c r="J38" s="1"/>
      <c r="K38" s="1"/>
      <c r="L38" s="1"/>
      <c r="M38" s="1"/>
      <c r="N38" s="1"/>
      <c r="O38" s="1"/>
      <c r="P38" s="1"/>
      <c r="Q38" s="1"/>
      <c r="R38" s="1"/>
      <c r="S38" s="1"/>
      <c r="T38" s="1"/>
      <c r="U38" s="1"/>
      <c r="V38" s="1"/>
      <c r="W38" s="1"/>
      <c r="X38" s="1"/>
    </row>
    <row r="39" spans="1:24" x14ac:dyDescent="0.25">
      <c r="A39" s="1"/>
      <c r="B39" s="1"/>
      <c r="C39" s="1"/>
      <c r="D39" s="1"/>
      <c r="E39" s="1"/>
      <c r="F39" s="1"/>
      <c r="G39" s="1"/>
      <c r="H39" s="1"/>
      <c r="I39" s="1"/>
      <c r="J39" s="1"/>
      <c r="K39" s="1"/>
      <c r="L39" s="1"/>
      <c r="M39" s="1"/>
      <c r="N39" s="1"/>
      <c r="O39" s="1"/>
      <c r="P39" s="1"/>
      <c r="Q39" s="1"/>
      <c r="R39" s="1"/>
      <c r="S39" s="1"/>
      <c r="T39" s="1"/>
      <c r="U39" s="1"/>
      <c r="V39" s="1"/>
      <c r="W39" s="1"/>
      <c r="X39" s="1"/>
    </row>
    <row r="40" spans="1:24" x14ac:dyDescent="0.25">
      <c r="A40" s="1"/>
      <c r="B40" s="1"/>
      <c r="C40" s="1"/>
      <c r="D40" s="1"/>
      <c r="E40" s="1"/>
      <c r="F40" s="1"/>
      <c r="G40" s="1"/>
      <c r="H40" s="1"/>
      <c r="I40" s="1"/>
      <c r="J40" s="1"/>
      <c r="K40" s="1"/>
      <c r="L40" s="1"/>
      <c r="M40" s="1"/>
      <c r="N40" s="1"/>
      <c r="O40" s="1"/>
      <c r="P40" s="1"/>
      <c r="Q40" s="1"/>
      <c r="R40" s="1"/>
      <c r="S40" s="1"/>
      <c r="T40" s="1"/>
      <c r="U40" s="1"/>
      <c r="V40" s="1"/>
      <c r="W40" s="1"/>
      <c r="X40" s="1"/>
    </row>
    <row r="41" spans="1:24" x14ac:dyDescent="0.25">
      <c r="A41" s="1"/>
      <c r="B41" s="1"/>
      <c r="C41" s="1"/>
      <c r="D41" s="1"/>
      <c r="E41" s="1"/>
      <c r="F41" s="1"/>
      <c r="G41" s="1"/>
      <c r="H41" s="1"/>
      <c r="I41" s="1"/>
      <c r="J41" s="1"/>
      <c r="K41" s="1"/>
      <c r="L41" s="1"/>
      <c r="M41" s="1"/>
      <c r="N41" s="1"/>
      <c r="O41" s="1"/>
      <c r="P41" s="1"/>
      <c r="Q41" s="1"/>
      <c r="R41" s="1"/>
      <c r="S41" s="1"/>
      <c r="T41" s="1"/>
      <c r="U41" s="1"/>
      <c r="V41" s="1"/>
      <c r="W41" s="1"/>
      <c r="X41" s="1"/>
    </row>
    <row r="42" spans="1:24" x14ac:dyDescent="0.25">
      <c r="A42" s="1"/>
      <c r="B42" s="1"/>
      <c r="C42" s="1"/>
      <c r="D42" s="1"/>
      <c r="E42" s="1"/>
      <c r="F42" s="1"/>
      <c r="G42" s="1"/>
      <c r="H42" s="1"/>
      <c r="I42" s="1"/>
      <c r="J42" s="1"/>
      <c r="K42" s="1"/>
      <c r="L42" s="1"/>
      <c r="M42" s="1"/>
      <c r="N42" s="1"/>
      <c r="O42" s="1"/>
      <c r="P42" s="1"/>
      <c r="Q42" s="1"/>
      <c r="R42" s="1"/>
      <c r="S42" s="1"/>
      <c r="T42" s="1"/>
      <c r="U42" s="1"/>
      <c r="V42" s="1"/>
      <c r="W42" s="1"/>
      <c r="X42" s="1"/>
    </row>
    <row r="43" spans="1:24" x14ac:dyDescent="0.25">
      <c r="A43" s="1"/>
      <c r="B43" s="1"/>
      <c r="C43" s="1"/>
      <c r="D43" s="1"/>
      <c r="E43" s="1"/>
      <c r="F43" s="1"/>
      <c r="G43" s="1"/>
      <c r="H43" s="1"/>
      <c r="I43" s="1"/>
      <c r="J43" s="1"/>
      <c r="K43" s="1"/>
      <c r="L43" s="1"/>
      <c r="M43" s="1"/>
      <c r="N43" s="1"/>
      <c r="O43" s="1"/>
      <c r="P43" s="1"/>
      <c r="Q43" s="1"/>
      <c r="R43" s="1"/>
      <c r="S43" s="1"/>
      <c r="T43" s="1"/>
      <c r="U43" s="1"/>
      <c r="V43" s="1"/>
      <c r="W43" s="1"/>
      <c r="X43" s="1"/>
    </row>
    <row r="44" spans="1:24" x14ac:dyDescent="0.25">
      <c r="A44" s="1"/>
      <c r="B44" s="1"/>
      <c r="C44" s="1"/>
      <c r="D44" s="1"/>
      <c r="E44" s="1"/>
      <c r="F44" s="1"/>
      <c r="G44" s="1"/>
      <c r="H44" s="1"/>
      <c r="I44" s="1"/>
      <c r="J44" s="1"/>
      <c r="K44" s="1"/>
      <c r="L44" s="1"/>
      <c r="M44" s="1"/>
      <c r="N44" s="1"/>
      <c r="O44" s="1"/>
      <c r="P44" s="1"/>
      <c r="Q44" s="1"/>
      <c r="R44" s="1"/>
      <c r="S44" s="1"/>
      <c r="T44" s="1"/>
      <c r="U44" s="1"/>
      <c r="V44" s="1"/>
      <c r="W44" s="1"/>
      <c r="X44" s="1"/>
    </row>
    <row r="45" spans="1:24" x14ac:dyDescent="0.25">
      <c r="A45" s="1"/>
      <c r="B45" s="1"/>
      <c r="C45" s="1"/>
      <c r="D45" s="1"/>
      <c r="E45" s="1"/>
      <c r="F45" s="1"/>
      <c r="G45" s="1"/>
      <c r="H45" s="1"/>
      <c r="I45" s="1"/>
      <c r="J45" s="1"/>
      <c r="K45" s="1"/>
      <c r="L45" s="1"/>
      <c r="M45" s="1"/>
      <c r="N45" s="1"/>
      <c r="O45" s="1"/>
      <c r="P45" s="1"/>
      <c r="Q45" s="1"/>
      <c r="R45" s="1"/>
      <c r="S45" s="1"/>
      <c r="T45" s="1"/>
      <c r="U45" s="1"/>
      <c r="V45" s="1"/>
      <c r="W45" s="1"/>
      <c r="X45" s="1"/>
    </row>
    <row r="46" spans="1:24" x14ac:dyDescent="0.25">
      <c r="A46" s="1"/>
      <c r="B46" s="1"/>
      <c r="C46" s="1"/>
      <c r="D46" s="1"/>
      <c r="E46" s="1"/>
      <c r="F46" s="1"/>
      <c r="G46" s="1"/>
      <c r="H46" s="1"/>
      <c r="I46" s="1"/>
      <c r="J46" s="1"/>
      <c r="K46" s="1"/>
      <c r="L46" s="1"/>
      <c r="M46" s="1"/>
      <c r="N46" s="1"/>
      <c r="O46" s="1"/>
      <c r="P46" s="1"/>
      <c r="Q46" s="1"/>
      <c r="R46" s="1"/>
      <c r="S46" s="1"/>
      <c r="T46" s="1"/>
      <c r="U46" s="1"/>
      <c r="V46" s="1"/>
      <c r="W46" s="1"/>
      <c r="X46" s="1"/>
    </row>
    <row r="47" spans="1:24" x14ac:dyDescent="0.25">
      <c r="A47" s="1"/>
      <c r="B47" s="1"/>
      <c r="C47" s="1"/>
      <c r="D47" s="1"/>
      <c r="E47" s="1"/>
      <c r="F47" s="1"/>
      <c r="G47" s="1"/>
      <c r="H47" s="1"/>
      <c r="I47" s="1"/>
      <c r="J47" s="1"/>
      <c r="K47" s="1"/>
      <c r="L47" s="1"/>
      <c r="M47" s="1"/>
      <c r="N47" s="1"/>
      <c r="O47" s="1"/>
      <c r="P47" s="1"/>
      <c r="Q47" s="1"/>
      <c r="R47" s="1"/>
      <c r="S47" s="1"/>
      <c r="T47" s="1"/>
      <c r="U47" s="1"/>
      <c r="V47" s="1"/>
      <c r="W47" s="1"/>
      <c r="X47" s="1"/>
    </row>
    <row r="48" spans="1:24" x14ac:dyDescent="0.25">
      <c r="A48" s="1"/>
      <c r="B48" s="1"/>
      <c r="C48" s="1"/>
      <c r="D48" s="1"/>
      <c r="E48" s="1"/>
      <c r="F48" s="1"/>
      <c r="G48" s="1"/>
      <c r="H48" s="1"/>
      <c r="I48" s="1"/>
      <c r="J48" s="1"/>
      <c r="K48" s="1"/>
      <c r="L48" s="1"/>
      <c r="M48" s="1"/>
      <c r="N48" s="1"/>
      <c r="O48" s="1"/>
      <c r="P48" s="1"/>
      <c r="Q48" s="1"/>
      <c r="R48" s="1"/>
      <c r="S48" s="1"/>
      <c r="T48" s="1"/>
      <c r="U48" s="1"/>
      <c r="V48" s="1"/>
      <c r="W48" s="1"/>
      <c r="X48" s="1"/>
    </row>
    <row r="49" spans="1:24" x14ac:dyDescent="0.25">
      <c r="A49" s="1"/>
      <c r="B49" s="1"/>
      <c r="C49" s="1"/>
      <c r="D49" s="1"/>
      <c r="E49" s="1"/>
      <c r="F49" s="1"/>
      <c r="G49" s="1"/>
      <c r="H49" s="1"/>
      <c r="I49" s="1"/>
      <c r="J49" s="1"/>
      <c r="K49" s="1"/>
      <c r="L49" s="1"/>
      <c r="M49" s="1"/>
      <c r="N49" s="1"/>
      <c r="O49" s="1"/>
      <c r="P49" s="1"/>
      <c r="Q49" s="1"/>
      <c r="R49" s="1"/>
      <c r="S49" s="1"/>
      <c r="T49" s="1"/>
      <c r="U49" s="1"/>
      <c r="V49" s="1"/>
      <c r="W49" s="1"/>
      <c r="X49" s="1"/>
    </row>
    <row r="50" spans="1:24" x14ac:dyDescent="0.25">
      <c r="A50" s="1"/>
      <c r="B50" s="1"/>
      <c r="C50" s="1"/>
      <c r="D50" s="1"/>
      <c r="E50" s="1"/>
      <c r="F50" s="1"/>
      <c r="G50" s="1"/>
      <c r="H50" s="1"/>
      <c r="I50" s="1"/>
      <c r="J50" s="1"/>
      <c r="K50" s="1"/>
      <c r="L50" s="1"/>
      <c r="M50" s="1"/>
      <c r="N50" s="1"/>
      <c r="O50" s="1"/>
      <c r="P50" s="1"/>
      <c r="Q50" s="1"/>
      <c r="R50" s="1"/>
      <c r="S50" s="1"/>
      <c r="T50" s="1"/>
      <c r="U50" s="1"/>
      <c r="V50" s="1"/>
      <c r="W50" s="1"/>
      <c r="X50" s="1"/>
    </row>
    <row r="51" spans="1:24" x14ac:dyDescent="0.25">
      <c r="A51" s="1"/>
      <c r="B51" s="1"/>
      <c r="C51" s="1"/>
      <c r="D51" s="1"/>
      <c r="E51" s="1"/>
      <c r="F51" s="1"/>
      <c r="G51" s="1"/>
      <c r="H51" s="1"/>
      <c r="I51" s="1"/>
      <c r="J51" s="1"/>
      <c r="K51" s="1"/>
      <c r="L51" s="1"/>
      <c r="M51" s="1"/>
      <c r="N51" s="1"/>
      <c r="O51" s="1"/>
      <c r="P51" s="1"/>
      <c r="Q51" s="1"/>
      <c r="R51" s="1"/>
      <c r="S51" s="1"/>
      <c r="T51" s="1"/>
      <c r="U51" s="1"/>
      <c r="V51" s="1"/>
      <c r="W51" s="1"/>
      <c r="X51" s="1"/>
    </row>
    <row r="52" spans="1:24" x14ac:dyDescent="0.25">
      <c r="A52" s="1"/>
      <c r="B52" s="1"/>
      <c r="C52" s="1"/>
      <c r="D52" s="1"/>
      <c r="E52" s="1"/>
      <c r="F52" s="1"/>
      <c r="G52" s="1"/>
      <c r="H52" s="1"/>
      <c r="I52" s="1"/>
      <c r="J52" s="1"/>
      <c r="K52" s="1"/>
      <c r="L52" s="1"/>
      <c r="M52" s="1"/>
      <c r="N52" s="1"/>
      <c r="O52" s="1"/>
      <c r="P52" s="1"/>
      <c r="Q52" s="1"/>
      <c r="R52" s="1"/>
      <c r="S52" s="1"/>
      <c r="T52" s="1"/>
      <c r="U52" s="1"/>
      <c r="V52" s="1"/>
      <c r="W52" s="1"/>
      <c r="X52" s="1"/>
    </row>
    <row r="53" spans="1:24" x14ac:dyDescent="0.25">
      <c r="A53" s="1"/>
      <c r="B53" s="1"/>
      <c r="C53" s="1"/>
      <c r="D53" s="1"/>
      <c r="E53" s="1"/>
      <c r="F53" s="1"/>
      <c r="G53" s="1"/>
      <c r="H53" s="1"/>
      <c r="I53" s="1"/>
      <c r="J53" s="1"/>
      <c r="K53" s="1"/>
      <c r="L53" s="1"/>
      <c r="M53" s="1"/>
      <c r="N53" s="1"/>
      <c r="O53" s="1"/>
      <c r="P53" s="1"/>
      <c r="Q53" s="1"/>
      <c r="R53" s="1"/>
      <c r="S53" s="1"/>
      <c r="T53" s="1"/>
      <c r="U53" s="1"/>
      <c r="V53" s="1"/>
      <c r="W53" s="1"/>
      <c r="X53" s="1"/>
    </row>
    <row r="54" spans="1:24" x14ac:dyDescent="0.25">
      <c r="A54" s="1"/>
      <c r="B54" s="1"/>
      <c r="C54" s="1"/>
      <c r="D54" s="1"/>
      <c r="E54" s="1"/>
      <c r="F54" s="1"/>
      <c r="G54" s="1"/>
      <c r="H54" s="1"/>
      <c r="I54" s="1"/>
      <c r="J54" s="1"/>
      <c r="K54" s="1"/>
      <c r="L54" s="1"/>
      <c r="M54" s="1"/>
      <c r="N54" s="1"/>
      <c r="O54" s="1"/>
      <c r="P54" s="1"/>
      <c r="Q54" s="1"/>
      <c r="R54" s="1"/>
      <c r="S54" s="1"/>
      <c r="T54" s="1"/>
      <c r="U54" s="1"/>
      <c r="V54" s="1"/>
      <c r="W54" s="1"/>
      <c r="X54" s="1"/>
    </row>
    <row r="55" spans="1:24" x14ac:dyDescent="0.25">
      <c r="A55" s="1"/>
      <c r="B55" s="1"/>
      <c r="C55" s="1"/>
      <c r="D55" s="1"/>
      <c r="E55" s="1"/>
      <c r="F55" s="1"/>
      <c r="G55" s="1"/>
      <c r="H55" s="1"/>
      <c r="I55" s="1"/>
      <c r="J55" s="1"/>
      <c r="K55" s="1"/>
      <c r="L55" s="1"/>
      <c r="M55" s="1"/>
      <c r="N55" s="1"/>
      <c r="O55" s="1"/>
      <c r="P55" s="1"/>
      <c r="Q55" s="1"/>
      <c r="R55" s="1"/>
      <c r="S55" s="1"/>
      <c r="T55" s="1"/>
      <c r="U55" s="1"/>
      <c r="V55" s="1"/>
      <c r="W55" s="1"/>
      <c r="X55" s="1"/>
    </row>
    <row r="56" spans="1:24" x14ac:dyDescent="0.25">
      <c r="A56" s="1"/>
      <c r="B56" s="1"/>
      <c r="C56" s="1"/>
      <c r="D56" s="1"/>
      <c r="E56" s="1"/>
      <c r="F56" s="1"/>
      <c r="G56" s="1"/>
      <c r="H56" s="1"/>
      <c r="I56" s="1"/>
      <c r="J56" s="1"/>
      <c r="K56" s="1"/>
      <c r="L56" s="1"/>
      <c r="M56" s="1"/>
      <c r="N56" s="1"/>
      <c r="O56" s="1"/>
      <c r="P56" s="1"/>
      <c r="Q56" s="1"/>
      <c r="R56" s="1"/>
      <c r="S56" s="1"/>
      <c r="T56" s="1"/>
      <c r="U56" s="1"/>
      <c r="V56" s="1"/>
      <c r="W56" s="1"/>
      <c r="X56" s="1"/>
    </row>
    <row r="57" spans="1:24" x14ac:dyDescent="0.25">
      <c r="A57" s="1"/>
      <c r="B57" s="1"/>
      <c r="C57" s="1"/>
      <c r="D57" s="1"/>
      <c r="E57" s="1"/>
      <c r="F57" s="1"/>
      <c r="G57" s="1"/>
      <c r="H57" s="1"/>
      <c r="I57" s="1"/>
      <c r="J57" s="1"/>
      <c r="K57" s="1"/>
      <c r="L57" s="1"/>
      <c r="M57" s="1"/>
      <c r="N57" s="1"/>
      <c r="O57" s="1"/>
      <c r="P57" s="1"/>
      <c r="Q57" s="1"/>
      <c r="R57" s="1"/>
      <c r="S57" s="1"/>
      <c r="T57" s="1"/>
      <c r="U57" s="1"/>
      <c r="V57" s="1"/>
      <c r="W57" s="1"/>
      <c r="X57" s="1"/>
    </row>
    <row r="58" spans="1:24" x14ac:dyDescent="0.25">
      <c r="A58" s="1"/>
      <c r="B58" s="1"/>
      <c r="C58" s="1"/>
      <c r="D58" s="1"/>
      <c r="E58" s="1"/>
      <c r="F58" s="1"/>
      <c r="G58" s="1"/>
      <c r="H58" s="1"/>
      <c r="I58" s="1"/>
      <c r="J58" s="1"/>
      <c r="K58" s="1"/>
      <c r="L58" s="1"/>
      <c r="M58" s="1"/>
      <c r="N58" s="1"/>
      <c r="O58" s="1"/>
      <c r="P58" s="1"/>
      <c r="Q58" s="1"/>
      <c r="R58" s="1"/>
      <c r="S58" s="1"/>
      <c r="T58" s="1"/>
      <c r="U58" s="1"/>
      <c r="V58" s="1"/>
      <c r="W58" s="1"/>
      <c r="X58" s="1"/>
    </row>
    <row r="59" spans="1:24" x14ac:dyDescent="0.25">
      <c r="A59" s="1"/>
      <c r="B59" s="1"/>
      <c r="C59" s="1"/>
      <c r="D59" s="1"/>
      <c r="E59" s="1"/>
      <c r="F59" s="1"/>
      <c r="G59" s="1"/>
      <c r="H59" s="1"/>
      <c r="I59" s="1"/>
      <c r="J59" s="1"/>
      <c r="K59" s="1"/>
      <c r="L59" s="1"/>
      <c r="M59" s="1"/>
      <c r="N59" s="1"/>
      <c r="O59" s="1"/>
      <c r="P59" s="1"/>
      <c r="Q59" s="1"/>
      <c r="R59" s="1"/>
      <c r="S59" s="1"/>
      <c r="T59" s="1"/>
      <c r="U59" s="1"/>
      <c r="V59" s="1"/>
      <c r="W59" s="1"/>
      <c r="X59" s="1"/>
    </row>
    <row r="60" spans="1:24" x14ac:dyDescent="0.25">
      <c r="A60" s="1"/>
      <c r="B60" s="1"/>
      <c r="C60" s="1"/>
      <c r="D60" s="1"/>
      <c r="E60" s="1"/>
      <c r="F60" s="1"/>
      <c r="G60" s="1"/>
      <c r="H60" s="1"/>
      <c r="I60" s="1"/>
      <c r="J60" s="1"/>
      <c r="K60" s="1"/>
      <c r="L60" s="1"/>
      <c r="M60" s="1"/>
      <c r="N60" s="1"/>
      <c r="O60" s="1"/>
      <c r="P60" s="1"/>
      <c r="Q60" s="1"/>
      <c r="R60" s="1"/>
      <c r="S60" s="1"/>
      <c r="T60" s="1"/>
      <c r="U60" s="1"/>
      <c r="V60" s="1"/>
      <c r="W60" s="1"/>
      <c r="X60" s="1"/>
    </row>
    <row r="61" spans="1:24" x14ac:dyDescent="0.25">
      <c r="A61" s="1"/>
      <c r="B61" s="1"/>
      <c r="C61" s="1"/>
      <c r="D61" s="1"/>
      <c r="E61" s="1"/>
      <c r="F61" s="1"/>
      <c r="G61" s="1"/>
      <c r="H61" s="1"/>
      <c r="I61" s="1"/>
      <c r="J61" s="1"/>
      <c r="K61" s="1"/>
      <c r="L61" s="1"/>
      <c r="M61" s="1"/>
      <c r="N61" s="1"/>
      <c r="O61" s="1"/>
      <c r="P61" s="1"/>
      <c r="Q61" s="1"/>
      <c r="R61" s="1"/>
      <c r="S61" s="1"/>
      <c r="T61" s="1"/>
      <c r="U61" s="1"/>
      <c r="V61" s="1"/>
      <c r="W61" s="1"/>
      <c r="X61" s="1"/>
    </row>
    <row r="62" spans="1:24" x14ac:dyDescent="0.25">
      <c r="A62" s="1"/>
      <c r="B62" s="1"/>
      <c r="C62" s="1"/>
      <c r="D62" s="1"/>
      <c r="E62" s="1"/>
      <c r="F62" s="1"/>
      <c r="G62" s="1"/>
      <c r="H62" s="1"/>
      <c r="I62" s="1"/>
      <c r="J62" s="1"/>
      <c r="K62" s="1"/>
      <c r="L62" s="1"/>
      <c r="M62" s="1"/>
      <c r="N62" s="1"/>
      <c r="O62" s="1"/>
      <c r="P62" s="1"/>
      <c r="Q62" s="1"/>
      <c r="R62" s="1"/>
      <c r="S62" s="1"/>
      <c r="T62" s="1"/>
      <c r="U62" s="1"/>
      <c r="V62" s="1"/>
      <c r="W62" s="1"/>
      <c r="X62" s="1"/>
    </row>
    <row r="63" spans="1:24"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x14ac:dyDescent="0.25">
      <c r="A65" s="1"/>
      <c r="B65" s="1"/>
      <c r="C65" s="1"/>
      <c r="D65" s="1"/>
      <c r="E65" s="1"/>
      <c r="F65" s="1"/>
      <c r="G65" s="1"/>
      <c r="H65" s="1"/>
      <c r="I65" s="1"/>
      <c r="J65" s="1"/>
      <c r="K65" s="1"/>
      <c r="L65" s="1"/>
      <c r="M65" s="1"/>
      <c r="N65" s="1"/>
      <c r="O65" s="1"/>
      <c r="P65" s="1"/>
      <c r="Q65" s="1"/>
      <c r="R65" s="1"/>
      <c r="S65" s="1"/>
      <c r="T65" s="1"/>
      <c r="U65" s="1"/>
      <c r="V65" s="1"/>
      <c r="W65" s="1"/>
      <c r="X65" s="1"/>
    </row>
    <row r="66" spans="1:24" x14ac:dyDescent="0.25">
      <c r="A66" s="1"/>
      <c r="B66" s="1"/>
      <c r="C66" s="1"/>
      <c r="D66" s="1"/>
      <c r="E66" s="1"/>
      <c r="F66" s="1"/>
      <c r="G66" s="1"/>
      <c r="H66" s="1"/>
      <c r="I66" s="1"/>
      <c r="J66" s="1"/>
      <c r="K66" s="1"/>
      <c r="L66" s="1"/>
      <c r="M66" s="1"/>
      <c r="N66" s="1"/>
      <c r="O66" s="1"/>
      <c r="P66" s="1"/>
      <c r="Q66" s="1"/>
      <c r="R66" s="1"/>
      <c r="S66" s="1"/>
      <c r="T66" s="1"/>
      <c r="U66" s="1"/>
      <c r="V66" s="1"/>
      <c r="W66" s="1"/>
      <c r="X66" s="1"/>
    </row>
    <row r="67" spans="1:24" x14ac:dyDescent="0.25">
      <c r="A67" s="1"/>
      <c r="B67" s="1"/>
      <c r="C67" s="1"/>
      <c r="D67" s="1"/>
      <c r="E67" s="1"/>
      <c r="F67" s="1"/>
      <c r="G67" s="1"/>
      <c r="H67" s="1"/>
      <c r="I67" s="1"/>
      <c r="J67" s="1"/>
      <c r="K67" s="1"/>
      <c r="L67" s="1"/>
      <c r="M67" s="1"/>
      <c r="N67" s="1"/>
      <c r="O67" s="1"/>
      <c r="P67" s="1"/>
      <c r="Q67" s="1"/>
      <c r="R67" s="1"/>
      <c r="S67" s="1"/>
      <c r="T67" s="1"/>
      <c r="U67" s="1"/>
      <c r="V67" s="1"/>
      <c r="W67" s="1"/>
      <c r="X67" s="1"/>
    </row>
    <row r="68" spans="1:24"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x14ac:dyDescent="0.25">
      <c r="A69" s="1"/>
      <c r="B69" s="1"/>
      <c r="C69" s="1"/>
      <c r="D69" s="1"/>
      <c r="E69" s="1"/>
      <c r="F69" s="1"/>
      <c r="G69" s="1"/>
      <c r="H69" s="1"/>
      <c r="I69" s="1"/>
      <c r="J69" s="1"/>
      <c r="K69" s="1"/>
      <c r="L69" s="1"/>
      <c r="M69" s="1"/>
      <c r="N69" s="1"/>
      <c r="O69" s="1"/>
      <c r="P69" s="1"/>
      <c r="Q69" s="1"/>
      <c r="R69" s="1"/>
      <c r="S69" s="1"/>
      <c r="T69" s="1"/>
      <c r="U69" s="1"/>
      <c r="V69" s="1"/>
      <c r="W69" s="1"/>
      <c r="X69" s="1"/>
    </row>
    <row r="70" spans="1:24" x14ac:dyDescent="0.25">
      <c r="A70" s="1"/>
      <c r="B70" s="1"/>
      <c r="C70" s="1"/>
      <c r="D70" s="1"/>
      <c r="E70" s="1"/>
      <c r="F70" s="1"/>
      <c r="G70" s="1"/>
      <c r="H70" s="1"/>
      <c r="I70" s="1"/>
      <c r="J70" s="1"/>
      <c r="K70" s="1"/>
      <c r="L70" s="1"/>
      <c r="M70" s="1"/>
      <c r="N70" s="1"/>
      <c r="O70" s="1"/>
      <c r="P70" s="1"/>
      <c r="Q70" s="1"/>
      <c r="R70" s="1"/>
      <c r="S70" s="1"/>
      <c r="T70" s="1"/>
      <c r="U70" s="1"/>
      <c r="V70" s="1"/>
      <c r="W70" s="1"/>
      <c r="X70" s="1"/>
    </row>
    <row r="71" spans="1:24" x14ac:dyDescent="0.25">
      <c r="A71" s="1"/>
      <c r="B71" s="1"/>
      <c r="C71" s="1"/>
      <c r="D71" s="1"/>
      <c r="E71" s="1"/>
      <c r="F71" s="1"/>
      <c r="G71" s="1"/>
      <c r="H71" s="1"/>
      <c r="I71" s="1"/>
      <c r="J71" s="1"/>
      <c r="K71" s="1"/>
      <c r="L71" s="1"/>
      <c r="M71" s="1"/>
      <c r="N71" s="1"/>
      <c r="O71" s="1"/>
      <c r="P71" s="1"/>
      <c r="Q71" s="1"/>
      <c r="R71" s="1"/>
      <c r="S71" s="1"/>
      <c r="T71" s="1"/>
      <c r="U71" s="1"/>
      <c r="V71" s="1"/>
      <c r="W71" s="1"/>
      <c r="X71" s="1"/>
    </row>
    <row r="72" spans="1:24"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x14ac:dyDescent="0.25">
      <c r="A73" s="1"/>
      <c r="B73" s="1"/>
      <c r="C73" s="1"/>
      <c r="D73" s="1"/>
      <c r="E73" s="1"/>
      <c r="F73" s="1"/>
      <c r="G73" s="1"/>
      <c r="H73" s="1"/>
      <c r="I73" s="1"/>
      <c r="J73" s="1"/>
      <c r="K73" s="1"/>
      <c r="L73" s="1"/>
      <c r="M73" s="1"/>
      <c r="N73" s="1"/>
      <c r="O73" s="1"/>
      <c r="P73" s="1"/>
      <c r="Q73" s="1"/>
      <c r="R73" s="1"/>
      <c r="S73" s="1"/>
      <c r="T73" s="1"/>
      <c r="U73" s="1"/>
      <c r="V73" s="1"/>
      <c r="W73" s="1"/>
      <c r="X73" s="1"/>
    </row>
    <row r="74" spans="1:24" x14ac:dyDescent="0.25">
      <c r="A74" s="1"/>
      <c r="B74" s="1"/>
      <c r="C74" s="1"/>
      <c r="D74" s="1"/>
      <c r="E74" s="1"/>
      <c r="F74" s="1"/>
      <c r="G74" s="1"/>
      <c r="H74" s="1"/>
      <c r="I74" s="1"/>
      <c r="J74" s="1"/>
      <c r="K74" s="1"/>
      <c r="L74" s="1"/>
      <c r="M74" s="1"/>
      <c r="N74" s="1"/>
      <c r="O74" s="1"/>
      <c r="P74" s="1"/>
      <c r="Q74" s="1"/>
      <c r="R74" s="1"/>
      <c r="S74" s="1"/>
      <c r="T74" s="1"/>
      <c r="U74" s="1"/>
      <c r="V74" s="1"/>
      <c r="W74" s="1"/>
      <c r="X74" s="1"/>
    </row>
    <row r="75" spans="1:24" x14ac:dyDescent="0.25">
      <c r="A75" s="1"/>
      <c r="B75" s="1"/>
      <c r="C75" s="1"/>
      <c r="D75" s="1"/>
      <c r="E75" s="1"/>
      <c r="F75" s="1"/>
      <c r="G75" s="1"/>
      <c r="H75" s="1"/>
      <c r="I75" s="1"/>
      <c r="J75" s="1"/>
      <c r="K75" s="1"/>
      <c r="L75" s="1"/>
      <c r="M75" s="1"/>
      <c r="N75" s="1"/>
      <c r="O75" s="1"/>
      <c r="P75" s="1"/>
      <c r="Q75" s="1"/>
      <c r="R75" s="1"/>
      <c r="S75" s="1"/>
      <c r="T75" s="1"/>
      <c r="U75" s="1"/>
      <c r="V75" s="1"/>
      <c r="W75" s="1"/>
      <c r="X75" s="1"/>
    </row>
    <row r="76" spans="1:24" x14ac:dyDescent="0.25">
      <c r="A76" s="1"/>
      <c r="B76" s="1"/>
      <c r="C76" s="1"/>
      <c r="D76" s="1"/>
      <c r="E76" s="1"/>
      <c r="F76" s="1"/>
      <c r="G76" s="1"/>
      <c r="H76" s="1"/>
      <c r="I76" s="1"/>
      <c r="J76" s="1"/>
      <c r="K76" s="1"/>
      <c r="L76" s="1"/>
      <c r="M76" s="1"/>
      <c r="N76" s="1"/>
      <c r="O76" s="1"/>
      <c r="P76" s="1"/>
      <c r="Q76" s="1"/>
      <c r="R76" s="1"/>
      <c r="S76" s="1"/>
      <c r="T76" s="1"/>
      <c r="U76" s="1"/>
      <c r="V76" s="1"/>
      <c r="W76" s="1"/>
      <c r="X76" s="1"/>
    </row>
    <row r="77" spans="1:24" x14ac:dyDescent="0.25">
      <c r="A77" s="1"/>
      <c r="B77" s="1"/>
      <c r="C77" s="1"/>
      <c r="D77" s="1"/>
      <c r="E77" s="1"/>
      <c r="F77" s="1"/>
      <c r="G77" s="1"/>
      <c r="H77" s="1"/>
      <c r="I77" s="1"/>
      <c r="J77" s="1"/>
      <c r="K77" s="1"/>
      <c r="L77" s="1"/>
      <c r="M77" s="1"/>
      <c r="N77" s="1"/>
      <c r="O77" s="1"/>
      <c r="P77" s="1"/>
      <c r="Q77" s="1"/>
      <c r="R77" s="1"/>
      <c r="S77" s="1"/>
      <c r="T77" s="1"/>
      <c r="U77" s="1"/>
      <c r="V77" s="1"/>
      <c r="W77" s="1"/>
      <c r="X77" s="1"/>
    </row>
    <row r="78" spans="1:24" x14ac:dyDescent="0.25">
      <c r="A78" s="1"/>
      <c r="B78" s="1"/>
      <c r="C78" s="1"/>
      <c r="D78" s="1"/>
      <c r="E78" s="1"/>
      <c r="F78" s="1"/>
      <c r="G78" s="1"/>
      <c r="H78" s="1"/>
      <c r="I78" s="1"/>
      <c r="J78" s="1"/>
      <c r="K78" s="1"/>
      <c r="L78" s="1"/>
      <c r="M78" s="1"/>
      <c r="N78" s="1"/>
      <c r="O78" s="1"/>
      <c r="P78" s="1"/>
      <c r="Q78" s="1"/>
      <c r="R78" s="1"/>
      <c r="S78" s="1"/>
      <c r="T78" s="1"/>
      <c r="U78" s="1"/>
      <c r="V78" s="1"/>
      <c r="W78" s="1"/>
      <c r="X78" s="1"/>
    </row>
    <row r="79" spans="1:24" x14ac:dyDescent="0.25">
      <c r="A79" s="1"/>
      <c r="B79" s="1"/>
      <c r="C79" s="1"/>
      <c r="D79" s="1"/>
      <c r="E79" s="1"/>
      <c r="F79" s="1"/>
      <c r="G79" s="1"/>
      <c r="H79" s="1"/>
      <c r="I79" s="1"/>
      <c r="J79" s="1"/>
      <c r="K79" s="1"/>
      <c r="L79" s="1"/>
      <c r="M79" s="1"/>
      <c r="N79" s="1"/>
      <c r="O79" s="1"/>
      <c r="P79" s="1"/>
      <c r="Q79" s="1"/>
      <c r="R79" s="1"/>
      <c r="S79" s="1"/>
      <c r="T79" s="1"/>
      <c r="U79" s="1"/>
      <c r="V79" s="1"/>
      <c r="W79" s="1"/>
      <c r="X79" s="1"/>
    </row>
    <row r="80" spans="1:24" x14ac:dyDescent="0.25">
      <c r="A80" s="1"/>
      <c r="B80" s="1"/>
      <c r="C80" s="1"/>
      <c r="D80" s="1"/>
      <c r="E80" s="1"/>
      <c r="F80" s="1"/>
      <c r="G80" s="1"/>
      <c r="H80" s="1"/>
      <c r="I80" s="1"/>
      <c r="J80" s="1"/>
      <c r="K80" s="1"/>
      <c r="L80" s="1"/>
      <c r="M80" s="1"/>
      <c r="N80" s="1"/>
      <c r="O80" s="1"/>
      <c r="P80" s="1"/>
      <c r="Q80" s="1"/>
      <c r="R80" s="1"/>
      <c r="S80" s="1"/>
      <c r="T80" s="1"/>
      <c r="U80" s="1"/>
      <c r="V80" s="1"/>
      <c r="W80" s="1"/>
      <c r="X80" s="1"/>
    </row>
    <row r="81" spans="1:24" x14ac:dyDescent="0.25">
      <c r="A81" s="1"/>
      <c r="B81" s="1"/>
      <c r="C81" s="1"/>
      <c r="D81" s="1"/>
      <c r="E81" s="1"/>
      <c r="F81" s="1"/>
      <c r="G81" s="1"/>
      <c r="H81" s="1"/>
      <c r="I81" s="1"/>
      <c r="J81" s="1"/>
      <c r="K81" s="1"/>
      <c r="L81" s="1"/>
      <c r="M81" s="1"/>
      <c r="N81" s="1"/>
      <c r="O81" s="1"/>
      <c r="P81" s="1"/>
      <c r="Q81" s="1"/>
      <c r="R81" s="1"/>
      <c r="S81" s="1"/>
      <c r="T81" s="1"/>
      <c r="U81" s="1"/>
      <c r="V81" s="1"/>
      <c r="W81" s="1"/>
      <c r="X81" s="1"/>
    </row>
    <row r="82" spans="1:24" x14ac:dyDescent="0.25">
      <c r="A82" s="1"/>
      <c r="B82" s="1"/>
      <c r="C82" s="1"/>
      <c r="D82" s="1"/>
      <c r="E82" s="1"/>
      <c r="F82" s="1"/>
      <c r="G82" s="1"/>
      <c r="H82" s="1"/>
      <c r="I82" s="1"/>
      <c r="J82" s="1"/>
      <c r="K82" s="1"/>
      <c r="L82" s="1"/>
      <c r="M82" s="1"/>
      <c r="N82" s="1"/>
      <c r="O82" s="1"/>
      <c r="P82" s="1"/>
      <c r="Q82" s="1"/>
      <c r="R82" s="1"/>
      <c r="S82" s="1"/>
      <c r="T82" s="1"/>
      <c r="U82" s="1"/>
      <c r="V82" s="1"/>
      <c r="W82" s="1"/>
      <c r="X82" s="1"/>
    </row>
    <row r="83" spans="1:24" x14ac:dyDescent="0.25">
      <c r="A83" s="1"/>
      <c r="B83" s="1"/>
      <c r="C83" s="1"/>
      <c r="D83" s="1"/>
      <c r="E83" s="1"/>
      <c r="F83" s="1"/>
      <c r="G83" s="1"/>
      <c r="H83" s="1"/>
      <c r="I83" s="1"/>
      <c r="J83" s="1"/>
      <c r="K83" s="1"/>
      <c r="L83" s="1"/>
      <c r="M83" s="1"/>
      <c r="N83" s="1"/>
      <c r="O83" s="1"/>
      <c r="P83" s="1"/>
      <c r="Q83" s="1"/>
      <c r="R83" s="1"/>
      <c r="S83" s="1"/>
      <c r="T83" s="1"/>
      <c r="U83" s="1"/>
      <c r="V83" s="1"/>
      <c r="W83" s="1"/>
      <c r="X83" s="1"/>
    </row>
    <row r="84" spans="1:24" x14ac:dyDescent="0.25">
      <c r="A84" s="1"/>
      <c r="B84" s="1"/>
      <c r="C84" s="1"/>
      <c r="D84" s="1"/>
      <c r="E84" s="1"/>
      <c r="F84" s="1"/>
      <c r="G84" s="1"/>
      <c r="H84" s="1"/>
      <c r="I84" s="1"/>
      <c r="J84" s="1"/>
      <c r="K84" s="1"/>
      <c r="L84" s="1"/>
      <c r="M84" s="1"/>
      <c r="N84" s="1"/>
      <c r="O84" s="1"/>
      <c r="P84" s="1"/>
      <c r="Q84" s="1"/>
      <c r="R84" s="1"/>
      <c r="S84" s="1"/>
      <c r="T84" s="1"/>
      <c r="U84" s="1"/>
      <c r="V84" s="1"/>
      <c r="W84" s="1"/>
      <c r="X84" s="1"/>
    </row>
    <row r="85" spans="1:24" x14ac:dyDescent="0.25">
      <c r="A85" s="1"/>
      <c r="B85" s="1"/>
      <c r="C85" s="1"/>
      <c r="D85" s="1"/>
      <c r="E85" s="1"/>
      <c r="F85" s="1"/>
      <c r="G85" s="1"/>
      <c r="H85" s="1"/>
      <c r="I85" s="1"/>
      <c r="J85" s="1"/>
      <c r="K85" s="1"/>
      <c r="L85" s="1"/>
      <c r="M85" s="1"/>
      <c r="N85" s="1"/>
      <c r="O85" s="1"/>
      <c r="P85" s="1"/>
      <c r="Q85" s="1"/>
      <c r="R85" s="1"/>
      <c r="S85" s="1"/>
      <c r="T85" s="1"/>
      <c r="U85" s="1"/>
      <c r="V85" s="1"/>
      <c r="W85" s="1"/>
      <c r="X85" s="1"/>
    </row>
    <row r="86" spans="1:24" x14ac:dyDescent="0.25">
      <c r="A86" s="1"/>
      <c r="B86" s="1"/>
      <c r="C86" s="1"/>
      <c r="D86" s="1"/>
      <c r="E86" s="1"/>
      <c r="F86" s="1"/>
      <c r="G86" s="1"/>
      <c r="H86" s="1"/>
      <c r="I86" s="1"/>
      <c r="J86" s="1"/>
      <c r="K86" s="1"/>
      <c r="L86" s="1"/>
      <c r="M86" s="1"/>
      <c r="N86" s="1"/>
      <c r="O86" s="1"/>
      <c r="P86" s="1"/>
      <c r="Q86" s="1"/>
      <c r="R86" s="1"/>
      <c r="S86" s="1"/>
      <c r="T86" s="1"/>
      <c r="U86" s="1"/>
      <c r="V86" s="1"/>
      <c r="W86" s="1"/>
      <c r="X86" s="1"/>
    </row>
    <row r="87" spans="1:24" x14ac:dyDescent="0.25">
      <c r="A87" s="1"/>
      <c r="B87" s="1"/>
      <c r="C87" s="1"/>
      <c r="D87" s="1"/>
      <c r="E87" s="1"/>
      <c r="F87" s="1"/>
      <c r="G87" s="1"/>
      <c r="H87" s="1"/>
      <c r="I87" s="1"/>
      <c r="J87" s="1"/>
      <c r="K87" s="1"/>
      <c r="L87" s="1"/>
      <c r="M87" s="1"/>
      <c r="N87" s="1"/>
      <c r="O87" s="1"/>
      <c r="P87" s="1"/>
      <c r="Q87" s="1"/>
      <c r="R87" s="1"/>
      <c r="S87" s="1"/>
      <c r="T87" s="1"/>
      <c r="U87" s="1"/>
      <c r="V87" s="1"/>
      <c r="W87" s="1"/>
      <c r="X87" s="1"/>
    </row>
    <row r="88" spans="1:24" x14ac:dyDescent="0.25">
      <c r="A88" s="1"/>
      <c r="B88" s="1"/>
      <c r="C88" s="1"/>
      <c r="D88" s="1"/>
      <c r="E88" s="1"/>
      <c r="F88" s="1"/>
      <c r="G88" s="1"/>
      <c r="H88" s="1"/>
      <c r="I88" s="1"/>
      <c r="J88" s="1"/>
      <c r="K88" s="1"/>
      <c r="L88" s="1"/>
      <c r="M88" s="1"/>
      <c r="N88" s="1"/>
      <c r="O88" s="1"/>
      <c r="P88" s="1"/>
      <c r="Q88" s="1"/>
      <c r="R88" s="1"/>
      <c r="S88" s="1"/>
      <c r="T88" s="1"/>
      <c r="U88" s="1"/>
      <c r="V88" s="1"/>
      <c r="W88" s="1"/>
      <c r="X88" s="1"/>
    </row>
    <row r="89" spans="1:24" x14ac:dyDescent="0.25">
      <c r="A89" s="1"/>
      <c r="B89" s="1"/>
      <c r="C89" s="1"/>
      <c r="D89" s="1"/>
      <c r="E89" s="1"/>
      <c r="F89" s="1"/>
      <c r="G89" s="1"/>
      <c r="H89" s="1"/>
      <c r="I89" s="1"/>
      <c r="J89" s="1"/>
      <c r="K89" s="1"/>
      <c r="L89" s="1"/>
      <c r="M89" s="1"/>
      <c r="N89" s="1"/>
      <c r="O89" s="1"/>
      <c r="P89" s="1"/>
      <c r="Q89" s="1"/>
      <c r="R89" s="1"/>
      <c r="S89" s="1"/>
      <c r="T89" s="1"/>
      <c r="U89" s="1"/>
      <c r="V89" s="1"/>
      <c r="W89" s="1"/>
      <c r="X89" s="1"/>
    </row>
    <row r="90" spans="1:24" x14ac:dyDescent="0.25">
      <c r="A90" s="1"/>
      <c r="B90" s="1"/>
      <c r="C90" s="1"/>
      <c r="D90" s="1"/>
      <c r="E90" s="1"/>
      <c r="F90" s="1"/>
      <c r="G90" s="1"/>
      <c r="H90" s="1"/>
      <c r="I90" s="1"/>
      <c r="J90" s="1"/>
      <c r="K90" s="1"/>
      <c r="L90" s="1"/>
      <c r="M90" s="1"/>
      <c r="N90" s="1"/>
      <c r="O90" s="1"/>
      <c r="P90" s="1"/>
      <c r="Q90" s="1"/>
      <c r="R90" s="1"/>
      <c r="S90" s="1"/>
      <c r="T90" s="1"/>
      <c r="U90" s="1"/>
      <c r="V90" s="1"/>
      <c r="W90" s="1"/>
      <c r="X90" s="1"/>
    </row>
    <row r="91" spans="1:24" x14ac:dyDescent="0.25">
      <c r="A91" s="1"/>
      <c r="B91" s="1"/>
      <c r="C91" s="1"/>
      <c r="D91" s="1"/>
      <c r="E91" s="1"/>
      <c r="F91" s="1"/>
      <c r="G91" s="1"/>
      <c r="H91" s="1"/>
      <c r="I91" s="1"/>
      <c r="J91" s="1"/>
      <c r="K91" s="1"/>
      <c r="L91" s="1"/>
      <c r="M91" s="1"/>
      <c r="N91" s="1"/>
      <c r="O91" s="1"/>
      <c r="P91" s="1"/>
      <c r="Q91" s="1"/>
      <c r="R91" s="1"/>
      <c r="S91" s="1"/>
      <c r="T91" s="1"/>
      <c r="U91" s="1"/>
      <c r="V91" s="1"/>
      <c r="W91" s="1"/>
      <c r="X91" s="1"/>
    </row>
    <row r="92" spans="1:24" x14ac:dyDescent="0.25">
      <c r="A92" s="1"/>
      <c r="B92" s="1"/>
      <c r="C92" s="1"/>
      <c r="D92" s="1"/>
      <c r="E92" s="1"/>
      <c r="F92" s="1"/>
      <c r="G92" s="1"/>
      <c r="H92" s="1"/>
      <c r="I92" s="1"/>
      <c r="J92" s="1"/>
      <c r="K92" s="1"/>
      <c r="L92" s="1"/>
      <c r="M92" s="1"/>
      <c r="N92" s="1"/>
      <c r="O92" s="1"/>
      <c r="P92" s="1"/>
      <c r="Q92" s="1"/>
      <c r="R92" s="1"/>
      <c r="S92" s="1"/>
      <c r="T92" s="1"/>
      <c r="U92" s="1"/>
      <c r="V92" s="1"/>
      <c r="W92" s="1"/>
      <c r="X92" s="1"/>
    </row>
    <row r="93" spans="1:24" x14ac:dyDescent="0.25">
      <c r="A93" s="1"/>
      <c r="B93" s="1"/>
      <c r="C93" s="1"/>
      <c r="D93" s="1"/>
      <c r="E93" s="1"/>
      <c r="F93" s="1"/>
      <c r="G93" s="1"/>
      <c r="H93" s="1"/>
      <c r="I93" s="1"/>
      <c r="J93" s="1"/>
      <c r="K93" s="1"/>
      <c r="L93" s="1"/>
      <c r="M93" s="1"/>
      <c r="N93" s="1"/>
      <c r="O93" s="1"/>
      <c r="P93" s="1"/>
      <c r="Q93" s="1"/>
      <c r="R93" s="1"/>
      <c r="S93" s="1"/>
      <c r="T93" s="1"/>
      <c r="U93" s="1"/>
      <c r="V93" s="1"/>
      <c r="W93" s="1"/>
      <c r="X93" s="1"/>
    </row>
    <row r="94" spans="1:24" x14ac:dyDescent="0.25">
      <c r="A94" s="1"/>
      <c r="B94" s="1"/>
      <c r="C94" s="1"/>
      <c r="D94" s="1"/>
      <c r="E94" s="1"/>
      <c r="F94" s="1"/>
      <c r="G94" s="1"/>
      <c r="H94" s="1"/>
      <c r="I94" s="1"/>
      <c r="J94" s="1"/>
      <c r="K94" s="1"/>
      <c r="L94" s="1"/>
      <c r="M94" s="1"/>
      <c r="N94" s="1"/>
      <c r="O94" s="1"/>
      <c r="P94" s="1"/>
      <c r="Q94" s="1"/>
      <c r="R94" s="1"/>
      <c r="S94" s="1"/>
      <c r="T94" s="1"/>
      <c r="U94" s="1"/>
      <c r="V94" s="1"/>
      <c r="W94" s="1"/>
      <c r="X94" s="1"/>
    </row>
    <row r="95" spans="1:24" x14ac:dyDescent="0.25">
      <c r="A95" s="1"/>
      <c r="B95" s="1"/>
      <c r="C95" s="1"/>
      <c r="D95" s="1"/>
      <c r="E95" s="1"/>
      <c r="F95" s="1"/>
      <c r="G95" s="1"/>
      <c r="H95" s="1"/>
      <c r="I95" s="1"/>
      <c r="J95" s="1"/>
      <c r="K95" s="1"/>
      <c r="L95" s="1"/>
      <c r="M95" s="1"/>
      <c r="N95" s="1"/>
      <c r="O95" s="1"/>
      <c r="P95" s="1"/>
      <c r="Q95" s="1"/>
      <c r="R95" s="1"/>
      <c r="S95" s="1"/>
      <c r="T95" s="1"/>
      <c r="U95" s="1"/>
      <c r="V95" s="1"/>
      <c r="W95" s="1"/>
      <c r="X95" s="1"/>
    </row>
    <row r="96" spans="1:24" x14ac:dyDescent="0.25">
      <c r="A96" s="1"/>
      <c r="B96" s="1"/>
      <c r="C96" s="1"/>
      <c r="D96" s="1"/>
      <c r="E96" s="1"/>
      <c r="F96" s="1"/>
      <c r="G96" s="1"/>
      <c r="H96" s="1"/>
      <c r="I96" s="1"/>
      <c r="J96" s="1"/>
      <c r="K96" s="1"/>
      <c r="L96" s="1"/>
      <c r="M96" s="1"/>
      <c r="N96" s="1"/>
      <c r="O96" s="1"/>
      <c r="P96" s="1"/>
      <c r="Q96" s="1"/>
      <c r="R96" s="1"/>
      <c r="S96" s="1"/>
      <c r="T96" s="1"/>
      <c r="U96" s="1"/>
      <c r="V96" s="1"/>
      <c r="W96" s="1"/>
      <c r="X96" s="1"/>
    </row>
    <row r="97" spans="1:24" x14ac:dyDescent="0.25">
      <c r="A97" s="1"/>
      <c r="B97" s="1"/>
      <c r="C97" s="1"/>
      <c r="D97" s="1"/>
      <c r="E97" s="1"/>
      <c r="F97" s="1"/>
      <c r="G97" s="1"/>
      <c r="H97" s="1"/>
      <c r="I97" s="1"/>
      <c r="J97" s="1"/>
      <c r="K97" s="1"/>
      <c r="L97" s="1"/>
      <c r="M97" s="1"/>
      <c r="N97" s="1"/>
      <c r="O97" s="1"/>
      <c r="P97" s="1"/>
      <c r="Q97" s="1"/>
      <c r="R97" s="1"/>
      <c r="S97" s="1"/>
      <c r="T97" s="1"/>
      <c r="U97" s="1"/>
      <c r="V97" s="1"/>
      <c r="W97" s="1"/>
      <c r="X97" s="1"/>
    </row>
    <row r="98" spans="1:24" x14ac:dyDescent="0.25">
      <c r="A98" s="1"/>
      <c r="B98" s="1"/>
      <c r="C98" s="1"/>
      <c r="D98" s="1"/>
      <c r="E98" s="1"/>
      <c r="F98" s="1"/>
      <c r="G98" s="1"/>
      <c r="H98" s="1"/>
      <c r="I98" s="1"/>
      <c r="J98" s="1"/>
      <c r="K98" s="1"/>
      <c r="L98" s="1"/>
      <c r="M98" s="1"/>
      <c r="N98" s="1"/>
      <c r="O98" s="1"/>
      <c r="P98" s="1"/>
      <c r="Q98" s="1"/>
      <c r="R98" s="1"/>
      <c r="S98" s="1"/>
      <c r="T98" s="1"/>
      <c r="U98" s="1"/>
      <c r="V98" s="1"/>
      <c r="W98" s="1"/>
      <c r="X98" s="1"/>
    </row>
    <row r="99" spans="1:24" x14ac:dyDescent="0.25">
      <c r="A99" s="1"/>
      <c r="B99" s="1"/>
      <c r="C99" s="1"/>
      <c r="D99" s="1"/>
      <c r="E99" s="1"/>
      <c r="F99" s="1"/>
      <c r="G99" s="1"/>
      <c r="H99" s="1"/>
      <c r="I99" s="1"/>
      <c r="J99" s="1"/>
      <c r="K99" s="1"/>
      <c r="L99" s="1"/>
      <c r="M99" s="1"/>
      <c r="N99" s="1"/>
      <c r="O99" s="1"/>
      <c r="P99" s="1"/>
      <c r="Q99" s="1"/>
      <c r="R99" s="1"/>
      <c r="S99" s="1"/>
      <c r="T99" s="1"/>
      <c r="U99" s="1"/>
      <c r="V99" s="1"/>
      <c r="W99" s="1"/>
      <c r="X99" s="1"/>
    </row>
    <row r="100" spans="1:24"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Q336"/>
  <sheetViews>
    <sheetView showGridLines="0" zoomScale="80" zoomScaleNormal="80" workbookViewId="0">
      <selection activeCell="B44" sqref="B44"/>
    </sheetView>
  </sheetViews>
  <sheetFormatPr defaultRowHeight="15" x14ac:dyDescent="0.25"/>
  <cols>
    <col min="3" max="3" width="11.5703125" customWidth="1"/>
    <col min="14" max="14" width="22" customWidth="1"/>
  </cols>
  <sheetData>
    <row r="1" spans="2:43" x14ac:dyDescent="0.25">
      <c r="P1" s="4"/>
      <c r="Q1" s="4"/>
      <c r="R1" s="4"/>
      <c r="S1" s="4"/>
      <c r="T1" s="4"/>
      <c r="U1" s="4"/>
      <c r="V1" s="4"/>
      <c r="W1" s="4"/>
      <c r="X1" s="4"/>
      <c r="Y1" s="4"/>
      <c r="Z1" s="4"/>
      <c r="AA1" s="4"/>
      <c r="AB1" s="4"/>
      <c r="AC1" s="4"/>
      <c r="AD1" s="4"/>
      <c r="AE1" s="4"/>
      <c r="AF1" s="4"/>
      <c r="AG1" s="4"/>
      <c r="AH1" s="4"/>
      <c r="AI1" s="4"/>
      <c r="AJ1" s="4"/>
      <c r="AK1" s="4"/>
      <c r="AL1" s="4"/>
      <c r="AM1" s="4"/>
      <c r="AN1" s="4"/>
      <c r="AO1" s="4"/>
      <c r="AP1" s="4"/>
      <c r="AQ1" s="4"/>
    </row>
    <row r="2" spans="2:43" x14ac:dyDescent="0.25">
      <c r="P2" s="4"/>
      <c r="Q2" s="4"/>
      <c r="R2" s="4"/>
      <c r="S2" s="4"/>
      <c r="T2" s="4"/>
      <c r="U2" s="4"/>
      <c r="V2" s="4"/>
      <c r="W2" s="4"/>
      <c r="X2" s="4"/>
      <c r="Y2" s="4"/>
      <c r="Z2" s="4"/>
      <c r="AA2" s="4"/>
      <c r="AB2" s="4"/>
      <c r="AC2" s="4"/>
      <c r="AD2" s="4"/>
      <c r="AE2" s="4"/>
      <c r="AF2" s="4"/>
      <c r="AG2" s="4"/>
      <c r="AH2" s="4"/>
      <c r="AI2" s="4"/>
      <c r="AJ2" s="4"/>
      <c r="AK2" s="4"/>
      <c r="AL2" s="4"/>
      <c r="AM2" s="4"/>
      <c r="AN2" s="4"/>
      <c r="AO2" s="4"/>
      <c r="AP2" s="4"/>
      <c r="AQ2" s="4"/>
    </row>
    <row r="3" spans="2:43" x14ac:dyDescent="0.25">
      <c r="P3" s="4"/>
      <c r="Q3" s="4"/>
      <c r="R3" s="4"/>
      <c r="S3" s="4"/>
      <c r="T3" s="4"/>
      <c r="U3" s="4"/>
      <c r="V3" s="4"/>
      <c r="W3" s="4"/>
      <c r="X3" s="4"/>
      <c r="Y3" s="4"/>
      <c r="Z3" s="4"/>
      <c r="AA3" s="4"/>
      <c r="AB3" s="4"/>
      <c r="AC3" s="4"/>
      <c r="AD3" s="4"/>
      <c r="AE3" s="4"/>
      <c r="AF3" s="4"/>
      <c r="AG3" s="4"/>
      <c r="AH3" s="4"/>
      <c r="AI3" s="4"/>
      <c r="AJ3" s="4"/>
      <c r="AK3" s="4"/>
      <c r="AL3" s="4"/>
      <c r="AM3" s="4"/>
      <c r="AN3" s="4"/>
      <c r="AO3" s="4"/>
      <c r="AP3" s="4"/>
      <c r="AQ3" s="4"/>
    </row>
    <row r="4" spans="2:43" ht="22.5" customHeight="1" x14ac:dyDescent="0.25">
      <c r="P4" s="4"/>
      <c r="Q4" s="4"/>
      <c r="R4" s="4"/>
      <c r="S4" s="4"/>
      <c r="T4" s="4"/>
      <c r="U4" s="4"/>
      <c r="V4" s="4"/>
      <c r="W4" s="4"/>
      <c r="X4" s="4"/>
      <c r="Y4" s="4"/>
      <c r="Z4" s="4"/>
      <c r="AA4" s="4"/>
      <c r="AB4" s="4"/>
      <c r="AC4" s="4"/>
      <c r="AD4" s="4"/>
      <c r="AE4" s="4"/>
      <c r="AF4" s="4"/>
      <c r="AG4" s="4"/>
      <c r="AH4" s="4"/>
      <c r="AI4" s="4"/>
      <c r="AJ4" s="4"/>
      <c r="AK4" s="4"/>
      <c r="AL4" s="4"/>
      <c r="AM4" s="4"/>
      <c r="AN4" s="4"/>
      <c r="AO4" s="4"/>
      <c r="AP4" s="4"/>
      <c r="AQ4" s="4"/>
    </row>
    <row r="5" spans="2:43" ht="18.75" x14ac:dyDescent="0.3">
      <c r="B5" s="5" t="s">
        <v>71</v>
      </c>
      <c r="P5" s="4"/>
      <c r="Q5" s="4"/>
      <c r="R5" s="4"/>
      <c r="S5" s="4"/>
      <c r="T5" s="4"/>
      <c r="U5" s="4"/>
      <c r="V5" s="4"/>
      <c r="W5" s="4"/>
      <c r="X5" s="4"/>
      <c r="Y5" s="4"/>
      <c r="Z5" s="4"/>
      <c r="AA5" s="4"/>
      <c r="AB5" s="4"/>
      <c r="AC5" s="4"/>
      <c r="AD5" s="4"/>
      <c r="AE5" s="4"/>
      <c r="AF5" s="4"/>
      <c r="AG5" s="4"/>
      <c r="AH5" s="4"/>
      <c r="AI5" s="4"/>
      <c r="AJ5" s="4"/>
      <c r="AK5" s="4"/>
      <c r="AL5" s="4"/>
      <c r="AM5" s="4"/>
      <c r="AN5" s="4"/>
      <c r="AO5" s="4"/>
      <c r="AP5" s="4"/>
      <c r="AQ5" s="4"/>
    </row>
    <row r="6" spans="2:43" x14ac:dyDescent="0.25">
      <c r="P6" s="4"/>
      <c r="Q6" s="4"/>
      <c r="R6" s="4"/>
      <c r="S6" s="4"/>
      <c r="T6" s="4"/>
      <c r="U6" s="4"/>
      <c r="V6" s="4"/>
      <c r="W6" s="4"/>
      <c r="X6" s="4"/>
      <c r="Y6" s="4"/>
      <c r="Z6" s="4"/>
      <c r="AA6" s="4"/>
      <c r="AB6" s="4"/>
      <c r="AC6" s="4"/>
      <c r="AD6" s="4"/>
      <c r="AE6" s="4"/>
      <c r="AF6" s="4"/>
      <c r="AG6" s="4"/>
      <c r="AH6" s="4"/>
      <c r="AI6" s="4"/>
      <c r="AJ6" s="4"/>
      <c r="AK6" s="4"/>
      <c r="AL6" s="4"/>
      <c r="AM6" s="4"/>
      <c r="AN6" s="4"/>
      <c r="AO6" s="4"/>
      <c r="AP6" s="4"/>
      <c r="AQ6" s="4"/>
    </row>
    <row r="7" spans="2:43" x14ac:dyDescent="0.25">
      <c r="P7" s="4"/>
      <c r="Q7" s="4"/>
      <c r="R7" s="4"/>
      <c r="S7" s="4"/>
      <c r="T7" s="4"/>
      <c r="U7" s="4"/>
      <c r="V7" s="4"/>
      <c r="W7" s="4"/>
      <c r="X7" s="4"/>
      <c r="Y7" s="4"/>
      <c r="Z7" s="4"/>
      <c r="AA7" s="4"/>
      <c r="AB7" s="4"/>
      <c r="AC7" s="4"/>
      <c r="AD7" s="4"/>
      <c r="AE7" s="4"/>
      <c r="AF7" s="4"/>
      <c r="AG7" s="4"/>
      <c r="AH7" s="4"/>
      <c r="AI7" s="4"/>
      <c r="AJ7" s="4"/>
      <c r="AK7" s="4"/>
      <c r="AL7" s="4"/>
      <c r="AM7" s="4"/>
      <c r="AN7" s="4"/>
      <c r="AO7" s="4"/>
      <c r="AP7" s="4"/>
      <c r="AQ7" s="4"/>
    </row>
    <row r="8" spans="2:43" x14ac:dyDescent="0.25">
      <c r="P8" s="4"/>
      <c r="Q8" s="4"/>
      <c r="R8" s="4"/>
      <c r="S8" s="4"/>
      <c r="T8" s="4"/>
      <c r="U8" s="4"/>
      <c r="V8" s="4"/>
      <c r="W8" s="4"/>
      <c r="X8" s="4"/>
      <c r="Y8" s="4"/>
      <c r="Z8" s="4"/>
      <c r="AA8" s="4"/>
      <c r="AB8" s="4"/>
      <c r="AC8" s="4"/>
      <c r="AD8" s="4"/>
      <c r="AE8" s="4"/>
      <c r="AF8" s="4"/>
      <c r="AG8" s="4"/>
      <c r="AH8" s="4"/>
      <c r="AI8" s="4"/>
      <c r="AJ8" s="4"/>
      <c r="AK8" s="4"/>
      <c r="AL8" s="4"/>
      <c r="AM8" s="4"/>
      <c r="AN8" s="4"/>
      <c r="AO8" s="4"/>
      <c r="AP8" s="4"/>
      <c r="AQ8" s="4"/>
    </row>
    <row r="9" spans="2:43" ht="18.75" x14ac:dyDescent="0.3">
      <c r="B9" s="5" t="s">
        <v>7</v>
      </c>
      <c r="P9" s="4"/>
      <c r="Q9" s="4"/>
      <c r="R9" s="4"/>
      <c r="S9" s="4"/>
      <c r="T9" s="4"/>
      <c r="U9" s="4"/>
      <c r="V9" s="4"/>
      <c r="W9" s="4"/>
      <c r="X9" s="4"/>
      <c r="Y9" s="4"/>
      <c r="Z9" s="4"/>
      <c r="AA9" s="4"/>
      <c r="AB9" s="4"/>
      <c r="AC9" s="4"/>
      <c r="AD9" s="4"/>
      <c r="AE9" s="4"/>
      <c r="AF9" s="4"/>
      <c r="AG9" s="4"/>
      <c r="AH9" s="4"/>
      <c r="AI9" s="4"/>
      <c r="AJ9" s="4"/>
      <c r="AK9" s="4"/>
      <c r="AL9" s="4"/>
      <c r="AM9" s="4"/>
      <c r="AN9" s="4"/>
      <c r="AO9" s="4"/>
      <c r="AP9" s="4"/>
      <c r="AQ9" s="4"/>
    </row>
    <row r="10" spans="2:43" ht="22.5" customHeight="1" x14ac:dyDescent="0.3">
      <c r="B10" s="6" t="s">
        <v>78</v>
      </c>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row>
    <row r="11" spans="2:43" ht="18.75" x14ac:dyDescent="0.3">
      <c r="B11" s="7"/>
      <c r="C11" s="70" t="s">
        <v>79</v>
      </c>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row>
    <row r="12" spans="2:43" ht="18.75" x14ac:dyDescent="0.3">
      <c r="B12" s="7"/>
      <c r="C12" s="8"/>
      <c r="D12" s="9" t="s">
        <v>8</v>
      </c>
      <c r="E12" s="9" t="s">
        <v>9</v>
      </c>
      <c r="F12" s="9" t="s">
        <v>10</v>
      </c>
      <c r="G12" s="9" t="s">
        <v>11</v>
      </c>
      <c r="H12" s="9" t="s">
        <v>12</v>
      </c>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row>
    <row r="13" spans="2:43" ht="18.75" x14ac:dyDescent="0.3">
      <c r="B13" s="7"/>
      <c r="C13" s="79" t="s">
        <v>13</v>
      </c>
      <c r="D13" s="10"/>
      <c r="E13" s="10"/>
      <c r="F13" s="10"/>
      <c r="G13" s="10"/>
      <c r="H13" s="10"/>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row>
    <row r="14" spans="2:43" ht="18.75" x14ac:dyDescent="0.3">
      <c r="B14" s="7"/>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row>
    <row r="15" spans="2:43" ht="18.75" x14ac:dyDescent="0.3">
      <c r="B15" s="6" t="s">
        <v>80</v>
      </c>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row>
    <row r="16" spans="2:43" ht="18.75" x14ac:dyDescent="0.3">
      <c r="B16" s="7"/>
      <c r="C16" s="71" t="s">
        <v>81</v>
      </c>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row>
    <row r="17" spans="2:43" x14ac:dyDescent="0.25">
      <c r="E17" s="89" t="s">
        <v>14</v>
      </c>
      <c r="F17" s="89"/>
      <c r="G17" s="89"/>
      <c r="H17" s="89"/>
      <c r="I17" s="89"/>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row>
    <row r="18" spans="2:43" ht="30" x14ac:dyDescent="0.25">
      <c r="C18" s="80" t="s">
        <v>15</v>
      </c>
      <c r="E18" s="9" t="s">
        <v>8</v>
      </c>
      <c r="F18" s="9" t="s">
        <v>9</v>
      </c>
      <c r="G18" s="9" t="s">
        <v>10</v>
      </c>
      <c r="H18" s="9" t="s">
        <v>11</v>
      </c>
      <c r="I18" s="9" t="s">
        <v>12</v>
      </c>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row>
    <row r="19" spans="2:43" x14ac:dyDescent="0.25">
      <c r="C19" s="10"/>
      <c r="E19" s="10"/>
      <c r="F19" s="10"/>
      <c r="G19" s="10"/>
      <c r="H19" s="10"/>
      <c r="I19" s="10"/>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row>
    <row r="20" spans="2:43" x14ac:dyDescent="0.25">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row>
    <row r="21" spans="2:43" ht="18.75" x14ac:dyDescent="0.3">
      <c r="B21" s="5" t="s">
        <v>82</v>
      </c>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row>
    <row r="22" spans="2:43" x14ac:dyDescent="0.25">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row>
    <row r="23" spans="2:43" x14ac:dyDescent="0.25">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row>
    <row r="24" spans="2:43" x14ac:dyDescent="0.25">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row>
    <row r="25" spans="2:43" x14ac:dyDescent="0.25">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row>
    <row r="26" spans="2:43" x14ac:dyDescent="0.25">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row>
    <row r="27" spans="2:43" x14ac:dyDescent="0.25">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row>
    <row r="28" spans="2:43" x14ac:dyDescent="0.25">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row>
    <row r="29" spans="2:43" x14ac:dyDescent="0.25">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row>
    <row r="30" spans="2:43" x14ac:dyDescent="0.25">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row>
    <row r="31" spans="2:43" x14ac:dyDescent="0.25">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row>
    <row r="32" spans="2:43" x14ac:dyDescent="0.25">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row>
    <row r="33" spans="1:43" ht="18.75" x14ac:dyDescent="0.3">
      <c r="B33" s="5" t="s">
        <v>83</v>
      </c>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row>
    <row r="34" spans="1:43" x14ac:dyDescent="0.25">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row>
    <row r="35" spans="1:43" x14ac:dyDescent="0.25">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row>
    <row r="36" spans="1:43" ht="46.5" customHeight="1" x14ac:dyDescent="0.25">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row>
    <row r="37" spans="1:43" x14ac:dyDescent="0.25">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row>
    <row r="38" spans="1:43" x14ac:dyDescent="0.25">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row>
    <row r="39" spans="1:43" x14ac:dyDescent="0.25">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row>
    <row r="40" spans="1:43" ht="24.75" customHeight="1" x14ac:dyDescent="0.25">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row>
    <row r="41" spans="1:43"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row>
    <row r="42" spans="1:43"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row>
    <row r="43" spans="1:43"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row>
    <row r="44" spans="1:43"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row>
    <row r="45" spans="1:43"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row>
    <row r="46" spans="1:43"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row>
    <row r="47" spans="1:43"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row>
    <row r="48" spans="1:43"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row>
    <row r="49" spans="1:43"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row>
    <row r="50" spans="1:43"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row>
    <row r="51" spans="1:43"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row>
    <row r="52" spans="1:43"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row>
    <row r="53" spans="1:43"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row>
    <row r="54" spans="1:43"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row>
    <row r="55" spans="1:43"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row>
    <row r="56" spans="1:43"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row>
    <row r="57" spans="1:43"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row>
    <row r="58" spans="1:43"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row>
    <row r="59" spans="1:43"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row>
    <row r="60" spans="1:43"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row>
    <row r="61" spans="1:43"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row>
    <row r="62" spans="1:43"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row>
    <row r="63" spans="1:43"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row>
    <row r="64" spans="1:43"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row>
    <row r="65" spans="1:43"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row>
    <row r="66" spans="1:43"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row>
    <row r="67" spans="1:43"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row>
    <row r="68" spans="1:43"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row>
    <row r="69" spans="1:43"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row>
    <row r="70" spans="1:43"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row>
    <row r="71" spans="1:43"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row>
    <row r="72" spans="1:43"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row>
    <row r="73" spans="1:43"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row>
    <row r="74" spans="1:43"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row>
    <row r="75" spans="1:43"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row>
    <row r="76" spans="1:43"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row>
    <row r="77" spans="1:43"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row>
    <row r="78" spans="1:43"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row>
    <row r="79" spans="1:43"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row>
    <row r="80" spans="1:43"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row>
    <row r="81" spans="1:43"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row>
    <row r="82" spans="1:43"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row>
    <row r="83" spans="1:43"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row>
    <row r="84" spans="1:43"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row>
    <row r="85" spans="1:43"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row>
    <row r="86" spans="1:43"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row>
    <row r="87" spans="1:43"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row>
    <row r="88" spans="1:43"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row>
    <row r="89" spans="1:43"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row>
    <row r="90" spans="1:43"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row>
    <row r="91" spans="1:43"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row>
    <row r="92" spans="1:43"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row>
    <row r="93" spans="1:43"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row>
    <row r="94" spans="1:43"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row>
    <row r="95" spans="1:43"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row>
    <row r="96" spans="1:43"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row>
    <row r="97" spans="1:43"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row>
    <row r="98" spans="1:43"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row>
    <row r="99" spans="1:43"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row>
    <row r="100" spans="1:43"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row>
    <row r="101" spans="1:43"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row>
    <row r="102" spans="1:43"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row>
    <row r="103" spans="1:43"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row>
    <row r="104" spans="1:43"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row>
    <row r="105" spans="1:43"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row>
    <row r="106" spans="1:43"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row>
    <row r="107" spans="1:43"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row>
    <row r="108" spans="1:43"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row>
    <row r="109" spans="1:43"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row>
    <row r="110" spans="1:43"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row>
    <row r="111" spans="1:43"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row>
    <row r="112" spans="1:43"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row>
    <row r="113" spans="1:43"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row>
    <row r="114" spans="1:43"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row>
    <row r="115" spans="1:43"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row>
    <row r="116" spans="1:43"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row>
    <row r="117" spans="1:43"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row>
    <row r="118" spans="1:43"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row>
    <row r="119" spans="1:43"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row>
    <row r="120" spans="1:43"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row>
    <row r="121" spans="1:43"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row>
    <row r="122" spans="1:43"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row>
    <row r="123" spans="1:43"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row>
    <row r="124" spans="1:43"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row>
    <row r="125" spans="1:43"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row>
    <row r="126" spans="1:43"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row>
    <row r="127" spans="1:43"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row>
    <row r="128" spans="1:43"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row>
    <row r="129" spans="1:43"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row>
    <row r="130" spans="1:43"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row>
    <row r="131" spans="1:43"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row>
    <row r="132" spans="1:43"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row>
    <row r="133" spans="1:43"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row>
    <row r="134" spans="1:43"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row>
    <row r="135" spans="1:43"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row>
    <row r="136" spans="1:43"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row>
    <row r="137" spans="1:43"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row>
    <row r="138" spans="1:43"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row>
    <row r="139" spans="1:43"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row>
    <row r="140" spans="1:43"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row>
    <row r="141" spans="1:43"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row>
    <row r="142" spans="1:43"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row>
    <row r="143" spans="1:43"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row>
    <row r="144" spans="1:43"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row>
    <row r="145" spans="1:43"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row>
    <row r="146" spans="1:43"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row>
    <row r="147" spans="1:43"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row>
    <row r="148" spans="1:43"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row>
    <row r="149" spans="1:43"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row>
    <row r="150" spans="1:43"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row>
    <row r="151" spans="1:43"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row>
    <row r="152" spans="1:43"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row>
    <row r="153" spans="1:43"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row>
    <row r="154" spans="1:43"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row>
    <row r="155" spans="1:43"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row>
    <row r="156" spans="1:43"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row>
    <row r="157" spans="1:43"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row>
    <row r="158" spans="1:43"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row>
    <row r="159" spans="1:43"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row>
    <row r="160" spans="1:43"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row>
    <row r="161" spans="1:43"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row>
    <row r="162" spans="1:43"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row>
    <row r="163" spans="1:43"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row>
    <row r="164" spans="1:43"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row>
    <row r="165" spans="1:43"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row>
    <row r="166" spans="1:43"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row>
    <row r="167" spans="1:43"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row>
    <row r="168" spans="1:43"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row>
    <row r="169" spans="1:43"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row>
    <row r="170" spans="1:43"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row>
    <row r="171" spans="1:43"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row>
    <row r="172" spans="1:43"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row>
    <row r="173" spans="1:43"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row>
    <row r="174" spans="1:43"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row>
    <row r="175" spans="1:43"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row>
    <row r="176" spans="1:43"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row>
    <row r="177" spans="1:43"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row>
    <row r="178" spans="1:43"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row>
    <row r="179" spans="1:43"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row>
    <row r="180" spans="1:43"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row>
    <row r="181" spans="1:43"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row>
    <row r="182" spans="1:43"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row>
    <row r="183" spans="1:43"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row>
    <row r="184" spans="1:43"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row>
    <row r="185" spans="1:43"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row>
    <row r="186" spans="1:43"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row>
    <row r="187" spans="1:43"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row>
    <row r="188" spans="1:43"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row>
    <row r="189" spans="1:43"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row>
    <row r="190" spans="1:43"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row>
    <row r="191" spans="1:43"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row>
    <row r="192" spans="1:43"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row>
    <row r="193" spans="1:43"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row>
    <row r="194" spans="1:43"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row>
    <row r="195" spans="1:43"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row>
    <row r="196" spans="1:43"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row>
    <row r="197" spans="1:43"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row>
    <row r="198" spans="1:43"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row>
    <row r="199" spans="1:43"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row>
    <row r="200" spans="1:43"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row>
    <row r="201" spans="1:43"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row>
    <row r="202" spans="1:43"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row>
    <row r="203" spans="1:43"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row>
    <row r="204" spans="1:43"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row>
    <row r="205" spans="1:43"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row>
    <row r="206" spans="1:43"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row>
    <row r="207" spans="1:43"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row>
    <row r="208" spans="1:43"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row>
    <row r="209" spans="1:43"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row>
    <row r="210" spans="1:43"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row>
    <row r="211" spans="1:43"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row>
    <row r="212" spans="1:43"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row>
    <row r="213" spans="1:43"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row>
    <row r="214" spans="1:43"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row>
    <row r="215" spans="1:43"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row>
    <row r="216" spans="1:43"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row>
    <row r="217" spans="1:43"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row>
    <row r="218" spans="1:43"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row>
    <row r="219" spans="1:43"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row>
    <row r="220" spans="1:43"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row>
    <row r="221" spans="1:43"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row>
    <row r="222" spans="1:43"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row>
    <row r="223" spans="1:43"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row>
    <row r="224" spans="1:43"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row>
    <row r="225" spans="1:43"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row>
    <row r="226" spans="1:43"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row>
    <row r="227" spans="1:43"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row>
    <row r="228" spans="1:43"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row>
    <row r="229" spans="1:43"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row>
    <row r="230" spans="1:43"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row>
    <row r="231" spans="1:43"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row>
    <row r="232" spans="1:43"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row>
    <row r="233" spans="1:43"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row>
    <row r="234" spans="1:43"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row>
    <row r="235" spans="1:43"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row>
    <row r="236" spans="1:43"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row>
    <row r="237" spans="1:43"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row>
    <row r="238" spans="1:43"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row>
    <row r="239" spans="1:43"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row>
    <row r="240" spans="1:43"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row>
    <row r="241" spans="1:43"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row>
    <row r="242" spans="1:43"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row>
    <row r="243" spans="1:43"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row>
    <row r="244" spans="1:43"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row>
    <row r="245" spans="1:43"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row>
    <row r="246" spans="1:43"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row>
    <row r="247" spans="1:43"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row>
    <row r="248" spans="1:43"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row>
    <row r="249" spans="1:43"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row>
    <row r="250" spans="1:43"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row>
    <row r="251" spans="1:43"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row>
    <row r="252" spans="1:43"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row>
    <row r="253" spans="1:43"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row>
    <row r="254" spans="1:43"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row>
    <row r="255" spans="1:43"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row>
    <row r="256" spans="1:43"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row>
    <row r="257" spans="1:43"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row>
    <row r="258" spans="1:43"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row>
    <row r="259" spans="1:43"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row>
    <row r="260" spans="1:43"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row>
    <row r="261" spans="1:43"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row>
    <row r="262" spans="1:43"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row>
    <row r="263" spans="1:43"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row>
    <row r="264" spans="1:43"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row>
    <row r="265" spans="1:43"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row>
    <row r="266" spans="1:43"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row>
    <row r="267" spans="1:43"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row>
    <row r="268" spans="1:43"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row>
    <row r="269" spans="1:43"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row>
    <row r="270" spans="1:43"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row>
    <row r="271" spans="1:43"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row>
    <row r="272" spans="1:43"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row>
    <row r="273" spans="1:43"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row>
    <row r="274" spans="1:43"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row>
    <row r="275" spans="1:43"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row>
    <row r="276" spans="1:43"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row>
    <row r="277" spans="1:43"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row>
    <row r="278" spans="1:43"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row>
    <row r="279" spans="1:43"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row>
    <row r="280" spans="1:43"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row>
    <row r="281" spans="1:43"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row>
    <row r="282" spans="1:43"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row>
    <row r="283" spans="1:43"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row>
    <row r="284" spans="1:43"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row>
    <row r="285" spans="1:43"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row>
    <row r="286" spans="1:43"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row>
    <row r="287" spans="1:43"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row>
    <row r="288" spans="1:43"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row>
    <row r="289" spans="1:43"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row>
    <row r="290" spans="1:43"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row>
    <row r="291" spans="1:43"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row>
    <row r="292" spans="1:43"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row>
    <row r="293" spans="1:43"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row>
    <row r="294" spans="1:43"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row>
    <row r="295" spans="1:43"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row>
    <row r="296" spans="1:43"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row>
    <row r="297" spans="1:43"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row>
    <row r="298" spans="1:43"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row>
    <row r="299" spans="1:43"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row>
    <row r="300" spans="1:43"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row>
    <row r="301" spans="1:43"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row>
    <row r="302" spans="1:43"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row>
    <row r="303" spans="1:43"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row>
    <row r="304" spans="1:43"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row>
    <row r="305" spans="1:43"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row>
    <row r="306" spans="1:43"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row>
    <row r="307" spans="1:43"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row>
    <row r="308" spans="1:43"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row>
    <row r="309" spans="1:43"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row>
    <row r="310" spans="1:43"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row>
    <row r="311" spans="1:43"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row>
    <row r="312" spans="1:43"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row>
    <row r="313" spans="1:43"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row>
    <row r="314" spans="1:43"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row>
    <row r="315" spans="1:43"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row>
    <row r="316" spans="1:43"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row>
    <row r="317" spans="1:43"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row>
    <row r="318" spans="1:43"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row>
    <row r="319" spans="1:43"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row>
    <row r="320" spans="1:43"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row>
    <row r="321" spans="1:43"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row>
    <row r="322" spans="1:43"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row>
    <row r="323" spans="1:43"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row>
    <row r="324" spans="1:43"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row>
    <row r="325" spans="1:43"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row>
    <row r="326" spans="1:43"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row>
    <row r="327" spans="1:43"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row>
    <row r="328" spans="1:43"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row>
    <row r="329" spans="1:43"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row>
    <row r="330" spans="1:43"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row>
    <row r="331" spans="1:43"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row>
    <row r="332" spans="1:43"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row>
    <row r="333" spans="1:43"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row>
    <row r="334" spans="1:43"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row>
    <row r="335" spans="1:43"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row>
    <row r="336" spans="1:43"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row>
  </sheetData>
  <mergeCells count="1">
    <mergeCell ref="E17:I1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H173"/>
  <sheetViews>
    <sheetView showGridLines="0" tabSelected="1" zoomScale="80" zoomScaleNormal="80" workbookViewId="0">
      <pane ySplit="8" topLeftCell="A9" activePane="bottomLeft" state="frozen"/>
      <selection pane="bottomLeft" activeCell="J4" sqref="J4:J6"/>
    </sheetView>
  </sheetViews>
  <sheetFormatPr defaultRowHeight="15" outlineLevelRow="1" outlineLevelCol="1" x14ac:dyDescent="0.25"/>
  <cols>
    <col min="1" max="1" width="1" customWidth="1"/>
    <col min="2" max="2" width="10.140625" customWidth="1"/>
    <col min="3" max="3" width="3.5703125" customWidth="1"/>
    <col min="4" max="4" width="53.85546875" customWidth="1"/>
    <col min="5" max="5" width="15.42578125" customWidth="1"/>
    <col min="6" max="6" width="16.140625" customWidth="1"/>
    <col min="7" max="7" width="14.7109375" customWidth="1"/>
    <col min="8" max="8" width="3.28515625" customWidth="1"/>
    <col min="9" max="9" width="12" customWidth="1" outlineLevel="1"/>
    <col min="10" max="14" width="13.5703125" customWidth="1" outlineLevel="1"/>
    <col min="15" max="15" width="5.7109375" customWidth="1" outlineLevel="1"/>
    <col min="16" max="16" width="13.5703125" customWidth="1" outlineLevel="1"/>
    <col min="17" max="17" width="13.28515625" customWidth="1" outlineLevel="1"/>
    <col min="18" max="18" width="2.85546875" customWidth="1"/>
    <col min="19" max="19" width="22.42578125" hidden="1" customWidth="1" outlineLevel="1"/>
    <col min="20" max="20" width="16.42578125" hidden="1" customWidth="1" outlineLevel="1"/>
    <col min="21" max="21" width="0.85546875" hidden="1" customWidth="1" outlineLevel="1"/>
    <col min="22" max="22" width="16.42578125" hidden="1" customWidth="1" outlineLevel="1"/>
    <col min="23" max="27" width="13.7109375" hidden="1" customWidth="1" outlineLevel="1"/>
    <col min="28" max="28" width="8.85546875" hidden="1" customWidth="1" outlineLevel="1"/>
    <col min="29" max="30" width="9.140625" hidden="1" customWidth="1" outlineLevel="1"/>
    <col min="31" max="31" width="5.140625" hidden="1" customWidth="1"/>
    <col min="32" max="47" width="5.140625" customWidth="1"/>
    <col min="48" max="48" width="27.7109375" customWidth="1"/>
    <col min="50" max="54" width="13.140625" customWidth="1"/>
  </cols>
  <sheetData>
    <row r="1" spans="1:86" ht="21" x14ac:dyDescent="0.35">
      <c r="A1" s="12"/>
      <c r="B1" s="13" t="s">
        <v>84</v>
      </c>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row>
    <row r="2" spans="1:86" x14ac:dyDescent="0.25">
      <c r="A2" s="12"/>
      <c r="B2" s="119" t="s">
        <v>16</v>
      </c>
      <c r="C2" s="121"/>
      <c r="D2" s="61" t="s">
        <v>70</v>
      </c>
      <c r="E2" s="67"/>
      <c r="F2" s="67"/>
      <c r="G2" s="62"/>
      <c r="H2" s="14"/>
      <c r="I2" s="15"/>
      <c r="J2" s="122" t="s">
        <v>17</v>
      </c>
      <c r="K2" s="123"/>
      <c r="L2" s="123"/>
      <c r="M2" s="123"/>
      <c r="N2" s="124"/>
      <c r="O2" s="15"/>
      <c r="P2" s="15"/>
      <c r="Q2" s="14"/>
      <c r="R2" s="14"/>
      <c r="S2" s="14"/>
      <c r="T2" s="14"/>
      <c r="U2" s="12"/>
      <c r="V2" s="15"/>
      <c r="W2" s="16" t="s">
        <v>18</v>
      </c>
      <c r="X2" s="17"/>
      <c r="Y2" s="17"/>
      <c r="Z2" s="17"/>
      <c r="AA2" s="18"/>
      <c r="AB2" s="15"/>
      <c r="AC2" s="15"/>
      <c r="AD2" s="15"/>
      <c r="AE2" s="1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row>
    <row r="3" spans="1:86" x14ac:dyDescent="0.25">
      <c r="A3" s="12"/>
      <c r="B3" s="12"/>
      <c r="C3" s="12"/>
      <c r="D3" s="12"/>
      <c r="E3" s="12"/>
      <c r="F3" s="12"/>
      <c r="G3" s="14"/>
      <c r="H3" s="14"/>
      <c r="I3" s="15"/>
      <c r="J3" s="9" t="s">
        <v>8</v>
      </c>
      <c r="K3" s="9" t="s">
        <v>9</v>
      </c>
      <c r="L3" s="9" t="s">
        <v>10</v>
      </c>
      <c r="M3" s="9" t="s">
        <v>11</v>
      </c>
      <c r="N3" s="9" t="s">
        <v>12</v>
      </c>
      <c r="O3" s="15"/>
      <c r="P3" s="68" t="s">
        <v>19</v>
      </c>
      <c r="Q3" s="14"/>
      <c r="R3" s="14"/>
      <c r="S3" s="14"/>
      <c r="T3" s="14"/>
      <c r="U3" s="12"/>
      <c r="V3" s="15"/>
      <c r="W3" s="9" t="s">
        <v>8</v>
      </c>
      <c r="X3" s="9" t="s">
        <v>9</v>
      </c>
      <c r="Y3" s="9" t="s">
        <v>10</v>
      </c>
      <c r="Z3" s="9" t="s">
        <v>11</v>
      </c>
      <c r="AA3" s="9" t="s">
        <v>12</v>
      </c>
      <c r="AB3" s="15"/>
      <c r="AC3" s="19" t="s">
        <v>19</v>
      </c>
      <c r="AD3" s="20"/>
      <c r="AE3" s="1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row>
    <row r="4" spans="1:86" x14ac:dyDescent="0.25">
      <c r="A4" s="12"/>
      <c r="B4" s="12"/>
      <c r="C4" s="12"/>
      <c r="D4" s="12"/>
      <c r="E4" s="12"/>
      <c r="F4" s="12"/>
      <c r="G4" s="14"/>
      <c r="H4" s="14"/>
      <c r="I4" s="21" t="s">
        <v>20</v>
      </c>
      <c r="J4" s="22">
        <f>J21+J31+J41+J51+J61+J78+J95+J104</f>
        <v>0</v>
      </c>
      <c r="K4" s="22">
        <f t="shared" ref="K4:N4" si="0">K21+K31+K41+K51+K61+K78+K95+K104</f>
        <v>0</v>
      </c>
      <c r="L4" s="22">
        <f t="shared" si="0"/>
        <v>0</v>
      </c>
      <c r="M4" s="22">
        <f t="shared" si="0"/>
        <v>0</v>
      </c>
      <c r="N4" s="22">
        <f t="shared" si="0"/>
        <v>0</v>
      </c>
      <c r="O4" s="15"/>
      <c r="P4" s="23">
        <f>SUM(J4:N4)</f>
        <v>0</v>
      </c>
      <c r="Q4" s="14"/>
      <c r="R4" s="14"/>
      <c r="S4" s="14"/>
      <c r="T4" s="14"/>
      <c r="U4" s="115" t="s">
        <v>20</v>
      </c>
      <c r="V4" s="115"/>
      <c r="W4" s="22">
        <f t="shared" ref="W4:AA4" si="1">W21+W31+W41+W51+W61+W78+W95+W104</f>
        <v>0</v>
      </c>
      <c r="X4" s="22">
        <f t="shared" si="1"/>
        <v>0</v>
      </c>
      <c r="Y4" s="22">
        <f t="shared" si="1"/>
        <v>0</v>
      </c>
      <c r="Z4" s="22">
        <f t="shared" si="1"/>
        <v>0</v>
      </c>
      <c r="AA4" s="22">
        <f t="shared" si="1"/>
        <v>0</v>
      </c>
      <c r="AB4" s="15"/>
      <c r="AC4" s="24">
        <f>SUM(W4:AA4)</f>
        <v>0</v>
      </c>
      <c r="AD4" s="25"/>
      <c r="AE4" s="1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row>
    <row r="5" spans="1:86" x14ac:dyDescent="0.25">
      <c r="A5" s="12"/>
      <c r="B5" s="12"/>
      <c r="C5" s="12"/>
      <c r="D5" s="12"/>
      <c r="E5" s="12"/>
      <c r="F5" s="12"/>
      <c r="G5" s="14"/>
      <c r="H5" s="14"/>
      <c r="I5" s="21" t="s">
        <v>21</v>
      </c>
      <c r="J5" s="22">
        <f>J122</f>
        <v>0</v>
      </c>
      <c r="K5" s="22">
        <f t="shared" ref="K5:N5" si="2">K122</f>
        <v>0</v>
      </c>
      <c r="L5" s="22">
        <f t="shared" si="2"/>
        <v>0</v>
      </c>
      <c r="M5" s="22">
        <f t="shared" si="2"/>
        <v>0</v>
      </c>
      <c r="N5" s="22">
        <f t="shared" si="2"/>
        <v>0</v>
      </c>
      <c r="O5" s="15"/>
      <c r="P5" s="23">
        <f t="shared" ref="P5:P6" si="3">SUM(J5:N5)</f>
        <v>0</v>
      </c>
      <c r="Q5" s="14"/>
      <c r="R5" s="14"/>
      <c r="S5" s="14"/>
      <c r="T5" s="14"/>
      <c r="U5" s="115" t="s">
        <v>21</v>
      </c>
      <c r="V5" s="115"/>
      <c r="W5" s="22">
        <f>W122</f>
        <v>0</v>
      </c>
      <c r="X5" s="22">
        <f t="shared" ref="X5:AA5" si="4">X122</f>
        <v>0</v>
      </c>
      <c r="Y5" s="22">
        <f t="shared" si="4"/>
        <v>0</v>
      </c>
      <c r="Z5" s="22">
        <f t="shared" si="4"/>
        <v>0</v>
      </c>
      <c r="AA5" s="22">
        <f t="shared" si="4"/>
        <v>0</v>
      </c>
      <c r="AB5" s="15"/>
      <c r="AC5" s="24">
        <f t="shared" ref="AC5:AC6" si="5">SUM(W5:AA5)</f>
        <v>0</v>
      </c>
      <c r="AD5" s="25"/>
      <c r="AE5" s="1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row>
    <row r="6" spans="1:86" x14ac:dyDescent="0.25">
      <c r="A6" s="12"/>
      <c r="B6" s="12"/>
      <c r="C6" s="12"/>
      <c r="D6" s="12"/>
      <c r="E6" s="12"/>
      <c r="F6" s="12"/>
      <c r="G6" s="14"/>
      <c r="H6" s="14"/>
      <c r="I6" s="21" t="s">
        <v>22</v>
      </c>
      <c r="J6" s="22">
        <f>J4-J5</f>
        <v>0</v>
      </c>
      <c r="K6" s="22">
        <f t="shared" ref="K6:N6" si="6">K4-K5</f>
        <v>0</v>
      </c>
      <c r="L6" s="22">
        <f t="shared" si="6"/>
        <v>0</v>
      </c>
      <c r="M6" s="22">
        <f t="shared" si="6"/>
        <v>0</v>
      </c>
      <c r="N6" s="22">
        <f t="shared" si="6"/>
        <v>0</v>
      </c>
      <c r="O6" s="15"/>
      <c r="P6" s="23">
        <f t="shared" si="3"/>
        <v>0</v>
      </c>
      <c r="Q6" s="14"/>
      <c r="R6" s="14"/>
      <c r="S6" s="14"/>
      <c r="T6" s="14"/>
      <c r="U6" s="115" t="s">
        <v>22</v>
      </c>
      <c r="V6" s="115"/>
      <c r="W6" s="22">
        <f>W4-W5</f>
        <v>0</v>
      </c>
      <c r="X6" s="22">
        <f t="shared" ref="X6:AA6" si="7">X4-X5</f>
        <v>0</v>
      </c>
      <c r="Y6" s="22">
        <f t="shared" si="7"/>
        <v>0</v>
      </c>
      <c r="Z6" s="22">
        <f t="shared" si="7"/>
        <v>0</v>
      </c>
      <c r="AA6" s="22">
        <f t="shared" si="7"/>
        <v>0</v>
      </c>
      <c r="AB6" s="15"/>
      <c r="AC6" s="24">
        <f t="shared" si="5"/>
        <v>0</v>
      </c>
      <c r="AD6" s="25"/>
      <c r="AE6" s="1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row>
    <row r="7" spans="1:86" ht="18" customHeight="1" x14ac:dyDescent="0.25">
      <c r="A7" s="12"/>
      <c r="B7" s="12"/>
      <c r="C7" s="12"/>
      <c r="D7" s="12"/>
      <c r="E7" s="12"/>
      <c r="F7" s="12"/>
      <c r="G7" s="12"/>
      <c r="H7" s="12"/>
      <c r="I7" s="15"/>
      <c r="J7" s="15"/>
      <c r="K7" s="15"/>
      <c r="L7" s="15"/>
      <c r="M7" s="15"/>
      <c r="N7" s="15"/>
      <c r="O7" s="15"/>
      <c r="P7" s="15"/>
      <c r="Q7" s="12"/>
      <c r="R7" s="12"/>
      <c r="S7" s="12"/>
      <c r="T7" s="12"/>
      <c r="U7" s="12"/>
      <c r="V7" s="12"/>
      <c r="W7" s="12"/>
      <c r="X7" s="12"/>
      <c r="Y7" s="12"/>
      <c r="Z7" s="12"/>
      <c r="AA7" s="12"/>
      <c r="AB7" s="12"/>
      <c r="AC7" s="12"/>
      <c r="AD7" s="12"/>
      <c r="AE7" s="12"/>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row>
    <row r="8" spans="1:86" ht="33.75" customHeight="1" thickBot="1" x14ac:dyDescent="0.3">
      <c r="A8" s="26"/>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row>
    <row r="9" spans="1:86" ht="3" customHeight="1" thickTop="1" x14ac:dyDescent="0.25">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row>
    <row r="10" spans="1:86" ht="51.75" customHeight="1" x14ac:dyDescent="0.25">
      <c r="A10" s="8"/>
      <c r="B10" s="8"/>
      <c r="C10" s="8"/>
      <c r="D10" s="8"/>
      <c r="E10" s="8"/>
      <c r="F10" s="8"/>
      <c r="G10" s="8"/>
      <c r="H10" s="8"/>
      <c r="I10" s="27" t="s">
        <v>23</v>
      </c>
      <c r="J10" s="8"/>
      <c r="K10" s="8"/>
      <c r="L10" s="8"/>
      <c r="M10" s="8"/>
      <c r="N10" s="8"/>
      <c r="O10" s="8"/>
      <c r="P10" s="8"/>
      <c r="Q10" s="8"/>
      <c r="R10" s="8"/>
      <c r="S10" s="27" t="s">
        <v>24</v>
      </c>
      <c r="T10" s="8"/>
      <c r="U10" s="8"/>
      <c r="V10" s="8"/>
      <c r="W10" s="8"/>
      <c r="X10" s="8"/>
      <c r="Y10" s="8"/>
      <c r="Z10" s="8"/>
      <c r="AA10" s="8"/>
      <c r="AB10" s="8"/>
      <c r="AC10" s="8"/>
      <c r="AD10" s="8"/>
      <c r="AE10" s="8"/>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row>
    <row r="11" spans="1:86" ht="51.75" customHeight="1" x14ac:dyDescent="0.25">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row>
    <row r="12" spans="1:86" ht="15" customHeight="1" x14ac:dyDescent="0.25">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row>
    <row r="13" spans="1:86" x14ac:dyDescent="0.25">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row>
    <row r="14" spans="1:86" ht="33" customHeight="1" x14ac:dyDescent="0.25">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row>
    <row r="15" spans="1:86" ht="40.5" customHeight="1" x14ac:dyDescent="0.25">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row>
    <row r="16" spans="1:86" ht="56.25" customHeight="1" thickBot="1" x14ac:dyDescent="0.3">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4"/>
      <c r="AG16" s="4"/>
      <c r="AH16" s="4"/>
      <c r="AI16" s="4"/>
      <c r="AJ16" s="4"/>
      <c r="AK16" s="4"/>
      <c r="AL16" s="4"/>
      <c r="AM16" s="4"/>
      <c r="AN16" s="4"/>
      <c r="AO16" s="4"/>
      <c r="AP16" s="4"/>
      <c r="AQ16" s="4"/>
      <c r="AR16" s="4"/>
      <c r="AS16" s="4"/>
      <c r="AT16" s="4"/>
      <c r="AU16" s="4"/>
      <c r="AV16" s="4"/>
      <c r="AW16" s="4"/>
      <c r="AX16" s="4"/>
      <c r="AY16" s="4"/>
      <c r="AZ16" s="4"/>
      <c r="BA16" s="4"/>
      <c r="BB16" s="4"/>
      <c r="BC16" s="4"/>
      <c r="BD16" s="29"/>
      <c r="BE16" s="29"/>
      <c r="BF16" s="29"/>
      <c r="BG16" s="29"/>
      <c r="BH16" s="29"/>
      <c r="BI16" s="29"/>
      <c r="BJ16" s="29"/>
      <c r="BK16" s="29"/>
      <c r="BL16" s="29"/>
      <c r="BM16" s="29"/>
      <c r="BN16" s="4"/>
      <c r="BO16" s="4"/>
      <c r="BP16" s="4"/>
      <c r="BQ16" s="4"/>
      <c r="BR16" s="4"/>
      <c r="BS16" s="4"/>
      <c r="BT16" s="4"/>
      <c r="BU16" s="4"/>
      <c r="BV16" s="4"/>
      <c r="BW16" s="4"/>
      <c r="BX16" s="4"/>
      <c r="BY16" s="4"/>
      <c r="BZ16" s="4"/>
      <c r="CA16" s="4"/>
      <c r="CB16" s="4"/>
      <c r="CC16" s="4"/>
      <c r="CD16" s="4"/>
      <c r="CE16" s="4"/>
      <c r="CF16" s="4"/>
      <c r="CG16" s="4"/>
      <c r="CH16" s="4"/>
    </row>
    <row r="17" spans="1:86" ht="2.25" customHeight="1" thickTop="1" x14ac:dyDescent="0.25">
      <c r="A17" s="8"/>
      <c r="B17" s="8"/>
      <c r="C17" s="8"/>
      <c r="D17" s="8"/>
      <c r="E17" s="8"/>
      <c r="F17" s="8"/>
      <c r="G17" s="8"/>
      <c r="H17" s="8"/>
      <c r="I17" s="8"/>
      <c r="J17" s="8"/>
      <c r="K17" s="8"/>
      <c r="L17" s="8"/>
      <c r="M17" s="8"/>
      <c r="N17" s="8"/>
      <c r="O17" s="8"/>
      <c r="P17" s="8"/>
      <c r="Q17" s="8" t="s">
        <v>25</v>
      </c>
      <c r="R17" s="8"/>
      <c r="S17" s="8"/>
      <c r="T17" s="8"/>
      <c r="U17" s="8"/>
      <c r="V17" s="8"/>
      <c r="W17" s="8"/>
      <c r="X17" s="8"/>
      <c r="Y17" s="8"/>
      <c r="Z17" s="8"/>
      <c r="AA17" s="8"/>
      <c r="AB17" s="8"/>
      <c r="AC17" s="8"/>
      <c r="AD17" s="8"/>
      <c r="AE17" s="8"/>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row>
    <row r="18" spans="1:86" ht="15.75" thickTop="1" x14ac:dyDescent="0.25">
      <c r="A18" s="30" t="s">
        <v>26</v>
      </c>
      <c r="C18" s="8"/>
      <c r="D18" s="8"/>
      <c r="E18" s="8"/>
      <c r="F18" s="8"/>
      <c r="G18" s="8"/>
      <c r="H18" s="8"/>
      <c r="I18" s="8"/>
      <c r="J18" s="8"/>
      <c r="K18" s="8"/>
      <c r="L18" s="8"/>
      <c r="M18" s="8"/>
      <c r="N18" s="8"/>
      <c r="O18" s="8"/>
      <c r="P18" s="8"/>
      <c r="Q18" s="8"/>
      <c r="R18" s="8"/>
      <c r="S18" s="8"/>
      <c r="T18" s="8"/>
      <c r="U18" s="8"/>
      <c r="V18" s="8"/>
      <c r="W18" s="116" t="s">
        <v>27</v>
      </c>
      <c r="X18" s="117"/>
      <c r="Y18" s="117"/>
      <c r="Z18" s="117"/>
      <c r="AA18" s="118"/>
      <c r="AC18" s="8"/>
      <c r="AD18" s="8"/>
      <c r="AE18" s="8"/>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row>
    <row r="19" spans="1:86" ht="15" customHeight="1" x14ac:dyDescent="0.25">
      <c r="S19" s="31"/>
      <c r="U19" s="8"/>
      <c r="V19" s="8"/>
      <c r="W19" s="112" t="s">
        <v>14</v>
      </c>
      <c r="X19" s="113"/>
      <c r="Y19" s="113"/>
      <c r="Z19" s="113"/>
      <c r="AA19" s="11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row>
    <row r="20" spans="1:86" ht="15" customHeight="1" x14ac:dyDescent="0.25">
      <c r="C20" s="125" t="s">
        <v>90</v>
      </c>
      <c r="D20" s="126"/>
      <c r="E20" s="127"/>
      <c r="F20" s="127"/>
      <c r="G20" s="128"/>
      <c r="I20" s="8"/>
      <c r="J20" s="9" t="s">
        <v>8</v>
      </c>
      <c r="K20" s="9" t="s">
        <v>9</v>
      </c>
      <c r="L20" s="9" t="s">
        <v>10</v>
      </c>
      <c r="M20" s="9" t="s">
        <v>11</v>
      </c>
      <c r="N20" s="9" t="s">
        <v>12</v>
      </c>
      <c r="S20" s="11" t="s">
        <v>15</v>
      </c>
      <c r="V20" s="32"/>
      <c r="W20" s="9" t="s">
        <v>8</v>
      </c>
      <c r="X20" s="9" t="s">
        <v>9</v>
      </c>
      <c r="Y20" s="9" t="s">
        <v>10</v>
      </c>
      <c r="Z20" s="9" t="s">
        <v>11</v>
      </c>
      <c r="AA20" s="9" t="s">
        <v>12</v>
      </c>
      <c r="AB20" s="8"/>
      <c r="AC20" s="8"/>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row>
    <row r="21" spans="1:86" x14ac:dyDescent="0.25">
      <c r="C21" s="97" t="s">
        <v>53</v>
      </c>
      <c r="D21" s="98"/>
      <c r="E21" s="98"/>
      <c r="F21" s="99"/>
      <c r="G21" s="36" t="s">
        <v>28</v>
      </c>
      <c r="I21" s="79" t="s">
        <v>13</v>
      </c>
      <c r="J21" s="10">
        <f>IF($G$21="yes", SUMPRODUCT($G23:$G28, J23:J28), 0)</f>
        <v>0</v>
      </c>
      <c r="K21" s="10">
        <f t="shared" ref="K21:N21" si="8">IF($G$21="yes", SUMPRODUCT($G23:$G28, K23:K28), 0)</f>
        <v>0</v>
      </c>
      <c r="L21" s="10">
        <f t="shared" si="8"/>
        <v>0</v>
      </c>
      <c r="M21" s="10">
        <f t="shared" si="8"/>
        <v>0</v>
      </c>
      <c r="N21" s="10">
        <f t="shared" si="8"/>
        <v>0</v>
      </c>
      <c r="S21" s="35">
        <f>IF($G$21="yes", SUMPRODUCT($G23:$G28, S23:S28), 0)</f>
        <v>0</v>
      </c>
      <c r="V21" s="32"/>
      <c r="W21" s="39">
        <f>IF($G$21="yes", SUMPRODUCT($G23:$G28, $S23:$S28, W23:W28), 0)</f>
        <v>0</v>
      </c>
      <c r="X21" s="39">
        <f t="shared" ref="X21:AA21" si="9">IF($G$21="yes", SUMPRODUCT($G23:$G28, $S23:$S28, X23:X28), 0)</f>
        <v>0</v>
      </c>
      <c r="Y21" s="39">
        <f t="shared" si="9"/>
        <v>0</v>
      </c>
      <c r="Z21" s="39">
        <f t="shared" si="9"/>
        <v>0</v>
      </c>
      <c r="AA21" s="39">
        <f t="shared" si="9"/>
        <v>0</v>
      </c>
      <c r="AB21" s="8"/>
      <c r="AC21" s="8"/>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row>
    <row r="22" spans="1:86" ht="45" hidden="1" outlineLevel="1" x14ac:dyDescent="0.25">
      <c r="C22" s="100" t="s">
        <v>30</v>
      </c>
      <c r="D22" s="101"/>
      <c r="E22" s="101"/>
      <c r="F22" s="102"/>
      <c r="G22" s="56" t="s">
        <v>29</v>
      </c>
      <c r="J22" s="93" t="s">
        <v>54</v>
      </c>
      <c r="K22" s="93"/>
      <c r="L22" s="93"/>
      <c r="M22" s="93"/>
      <c r="N22" s="93"/>
      <c r="S22" s="58" t="s">
        <v>55</v>
      </c>
      <c r="U22" s="8"/>
      <c r="V22" s="8"/>
      <c r="W22" s="94" t="s">
        <v>56</v>
      </c>
      <c r="X22" s="95"/>
      <c r="Y22" s="95"/>
      <c r="Z22" s="95"/>
      <c r="AA22" s="96"/>
      <c r="AB22" s="8"/>
      <c r="AC22" s="8"/>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row>
    <row r="23" spans="1:86" ht="15" hidden="1" customHeight="1" outlineLevel="1" x14ac:dyDescent="0.25">
      <c r="C23" s="90"/>
      <c r="D23" s="91"/>
      <c r="E23" s="91"/>
      <c r="F23" s="92"/>
      <c r="G23" s="57"/>
      <c r="J23" s="33"/>
      <c r="K23" s="33"/>
      <c r="L23" s="33"/>
      <c r="M23" s="33"/>
      <c r="N23" s="33"/>
      <c r="S23" s="76"/>
      <c r="U23" s="8"/>
      <c r="V23" s="8"/>
      <c r="W23" s="34">
        <v>1</v>
      </c>
      <c r="X23" s="34">
        <v>1</v>
      </c>
      <c r="Y23" s="34">
        <v>1</v>
      </c>
      <c r="Z23" s="34">
        <v>1</v>
      </c>
      <c r="AA23" s="34">
        <v>1</v>
      </c>
      <c r="AB23" s="8"/>
      <c r="AC23" s="8"/>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row>
    <row r="24" spans="1:86" ht="15" hidden="1" customHeight="1" outlineLevel="1" x14ac:dyDescent="0.25">
      <c r="C24" s="90"/>
      <c r="D24" s="91"/>
      <c r="E24" s="91"/>
      <c r="F24" s="92"/>
      <c r="G24" s="57"/>
      <c r="J24" s="33"/>
      <c r="K24" s="33"/>
      <c r="L24" s="33"/>
      <c r="M24" s="33"/>
      <c r="N24" s="33"/>
      <c r="S24" s="76"/>
      <c r="U24" s="8"/>
      <c r="V24" s="8"/>
      <c r="W24" s="34">
        <v>1</v>
      </c>
      <c r="X24" s="34">
        <v>1</v>
      </c>
      <c r="Y24" s="34">
        <v>1</v>
      </c>
      <c r="Z24" s="34">
        <v>1</v>
      </c>
      <c r="AA24" s="34">
        <v>1</v>
      </c>
      <c r="AB24" s="8"/>
      <c r="AC24" s="8"/>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row>
    <row r="25" spans="1:86" ht="15" hidden="1" customHeight="1" outlineLevel="1" x14ac:dyDescent="0.25">
      <c r="C25" s="90"/>
      <c r="D25" s="91"/>
      <c r="E25" s="91"/>
      <c r="F25" s="92"/>
      <c r="G25" s="57"/>
      <c r="J25" s="33"/>
      <c r="K25" s="33"/>
      <c r="L25" s="33"/>
      <c r="M25" s="33"/>
      <c r="N25" s="33"/>
      <c r="S25" s="76"/>
      <c r="U25" s="8"/>
      <c r="V25" s="8"/>
      <c r="W25" s="34">
        <v>1</v>
      </c>
      <c r="X25" s="34">
        <v>1</v>
      </c>
      <c r="Y25" s="34">
        <v>1</v>
      </c>
      <c r="Z25" s="34">
        <v>1</v>
      </c>
      <c r="AA25" s="34">
        <v>1</v>
      </c>
      <c r="AB25" s="8"/>
      <c r="AC25" s="8"/>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row>
    <row r="26" spans="1:86" ht="15" hidden="1" customHeight="1" outlineLevel="1" x14ac:dyDescent="0.25">
      <c r="C26" s="90"/>
      <c r="D26" s="91"/>
      <c r="E26" s="91"/>
      <c r="F26" s="92"/>
      <c r="G26" s="57"/>
      <c r="J26" s="33"/>
      <c r="K26" s="33"/>
      <c r="L26" s="33"/>
      <c r="M26" s="33"/>
      <c r="N26" s="33"/>
      <c r="S26" s="76"/>
      <c r="U26" s="8"/>
      <c r="V26" s="8"/>
      <c r="W26" s="34">
        <v>1</v>
      </c>
      <c r="X26" s="34">
        <v>1</v>
      </c>
      <c r="Y26" s="34">
        <v>1</v>
      </c>
      <c r="Z26" s="34">
        <v>1</v>
      </c>
      <c r="AA26" s="34">
        <v>1</v>
      </c>
      <c r="AB26" s="8"/>
      <c r="AC26" s="8"/>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row>
    <row r="27" spans="1:86" ht="15" hidden="1" customHeight="1" outlineLevel="1" x14ac:dyDescent="0.25">
      <c r="C27" s="90"/>
      <c r="D27" s="91"/>
      <c r="E27" s="91"/>
      <c r="F27" s="92"/>
      <c r="G27" s="57"/>
      <c r="J27" s="33"/>
      <c r="K27" s="33"/>
      <c r="L27" s="33"/>
      <c r="M27" s="33"/>
      <c r="N27" s="33"/>
      <c r="S27" s="76"/>
      <c r="U27" s="8"/>
      <c r="V27" s="8"/>
      <c r="W27" s="34">
        <v>1</v>
      </c>
      <c r="X27" s="34">
        <v>1</v>
      </c>
      <c r="Y27" s="34">
        <v>1</v>
      </c>
      <c r="Z27" s="34">
        <v>1</v>
      </c>
      <c r="AA27" s="34">
        <v>1</v>
      </c>
      <c r="AB27" s="8"/>
      <c r="AC27" s="8"/>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row>
    <row r="28" spans="1:86" ht="15" hidden="1" customHeight="1" outlineLevel="1" x14ac:dyDescent="0.25">
      <c r="C28" s="90"/>
      <c r="D28" s="91"/>
      <c r="E28" s="91"/>
      <c r="F28" s="92"/>
      <c r="G28" s="57"/>
      <c r="J28" s="33"/>
      <c r="K28" s="33"/>
      <c r="L28" s="33"/>
      <c r="M28" s="33"/>
      <c r="N28" s="33"/>
      <c r="S28" s="76"/>
      <c r="U28" s="8"/>
      <c r="V28" s="8"/>
      <c r="W28" s="34">
        <v>1</v>
      </c>
      <c r="X28" s="34">
        <v>1</v>
      </c>
      <c r="Y28" s="34">
        <v>1</v>
      </c>
      <c r="Z28" s="34">
        <v>1</v>
      </c>
      <c r="AA28" s="34">
        <v>1</v>
      </c>
      <c r="AB28" s="8"/>
      <c r="AC28" s="8"/>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row>
    <row r="29" spans="1:86" ht="15" customHeight="1" collapsed="1" x14ac:dyDescent="0.25">
      <c r="S29" s="31"/>
      <c r="U29" s="8"/>
      <c r="V29" s="8"/>
      <c r="W29" s="8"/>
      <c r="X29" s="8"/>
      <c r="Y29" s="8"/>
      <c r="Z29" s="8"/>
      <c r="AA29" s="8"/>
      <c r="AB29" s="8"/>
      <c r="AC29" s="8"/>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row>
    <row r="30" spans="1:86" ht="15" customHeight="1" x14ac:dyDescent="0.25">
      <c r="C30" s="125" t="s">
        <v>57</v>
      </c>
      <c r="D30" s="126"/>
      <c r="E30" s="127"/>
      <c r="F30" s="127"/>
      <c r="G30" s="128"/>
      <c r="I30" s="8"/>
      <c r="J30" s="9" t="s">
        <v>8</v>
      </c>
      <c r="K30" s="9" t="s">
        <v>9</v>
      </c>
      <c r="L30" s="9" t="s">
        <v>10</v>
      </c>
      <c r="M30" s="9" t="s">
        <v>11</v>
      </c>
      <c r="N30" s="9" t="s">
        <v>12</v>
      </c>
      <c r="S30" s="11" t="s">
        <v>15</v>
      </c>
      <c r="V30" s="32"/>
      <c r="W30" s="9" t="s">
        <v>8</v>
      </c>
      <c r="X30" s="9" t="s">
        <v>9</v>
      </c>
      <c r="Y30" s="9" t="s">
        <v>10</v>
      </c>
      <c r="Z30" s="9" t="s">
        <v>11</v>
      </c>
      <c r="AA30" s="9" t="s">
        <v>12</v>
      </c>
      <c r="AB30" s="8"/>
      <c r="AC30" s="8"/>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row>
    <row r="31" spans="1:86" x14ac:dyDescent="0.25">
      <c r="C31" s="97" t="s">
        <v>58</v>
      </c>
      <c r="D31" s="98"/>
      <c r="E31" s="98"/>
      <c r="F31" s="99"/>
      <c r="G31" s="36" t="s">
        <v>28</v>
      </c>
      <c r="I31" s="79" t="s">
        <v>13</v>
      </c>
      <c r="J31" s="10">
        <f>IF($G$31="yes", SUMPRODUCT($G33:$G38, J33:J38), 0)</f>
        <v>0</v>
      </c>
      <c r="K31" s="10">
        <f t="shared" ref="K31:N31" si="10">IF($G$31="yes", SUMPRODUCT($G33:$G38, K33:K38), 0)</f>
        <v>0</v>
      </c>
      <c r="L31" s="10">
        <f t="shared" si="10"/>
        <v>0</v>
      </c>
      <c r="M31" s="10">
        <f t="shared" si="10"/>
        <v>0</v>
      </c>
      <c r="N31" s="10">
        <f t="shared" si="10"/>
        <v>0</v>
      </c>
      <c r="S31" s="35">
        <f>IF($G$31="yes", SUMPRODUCT($G33:$G38, S33:S38), 0)</f>
        <v>0</v>
      </c>
      <c r="V31" s="32"/>
      <c r="W31" s="39">
        <f>IF($G$31="yes", SUMPRODUCT($G33:$G38, $S33:$S38, W33:W38), 0)</f>
        <v>0</v>
      </c>
      <c r="X31" s="39">
        <f t="shared" ref="X31:AA31" si="11">IF($G$31="yes", SUMPRODUCT($G33:$G38, $S33:$S38, X33:X38), 0)</f>
        <v>0</v>
      </c>
      <c r="Y31" s="39">
        <f t="shared" si="11"/>
        <v>0</v>
      </c>
      <c r="Z31" s="39">
        <f t="shared" si="11"/>
        <v>0</v>
      </c>
      <c r="AA31" s="39">
        <f t="shared" si="11"/>
        <v>0</v>
      </c>
      <c r="AB31" s="8"/>
      <c r="AC31" s="8"/>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row>
    <row r="32" spans="1:86" ht="30" hidden="1" outlineLevel="1" x14ac:dyDescent="0.25">
      <c r="C32" s="100" t="s">
        <v>30</v>
      </c>
      <c r="D32" s="101"/>
      <c r="E32" s="101"/>
      <c r="F32" s="102"/>
      <c r="G32" s="56" t="s">
        <v>59</v>
      </c>
      <c r="J32" s="93" t="s">
        <v>60</v>
      </c>
      <c r="K32" s="93"/>
      <c r="L32" s="93"/>
      <c r="M32" s="93"/>
      <c r="N32" s="93"/>
      <c r="S32" s="58" t="s">
        <v>61</v>
      </c>
      <c r="U32" s="8"/>
      <c r="V32" s="8"/>
      <c r="W32" s="94" t="s">
        <v>62</v>
      </c>
      <c r="X32" s="95"/>
      <c r="Y32" s="95"/>
      <c r="Z32" s="95"/>
      <c r="AA32" s="96"/>
      <c r="AB32" s="8"/>
      <c r="AC32" s="8"/>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row>
    <row r="33" spans="3:86" ht="15" hidden="1" customHeight="1" outlineLevel="1" x14ac:dyDescent="0.25">
      <c r="C33" s="90"/>
      <c r="D33" s="91"/>
      <c r="E33" s="91"/>
      <c r="F33" s="92"/>
      <c r="G33" s="57"/>
      <c r="J33" s="33"/>
      <c r="K33" s="33"/>
      <c r="L33" s="33"/>
      <c r="M33" s="33"/>
      <c r="N33" s="33"/>
      <c r="S33" s="59"/>
      <c r="U33" s="8"/>
      <c r="V33" s="8"/>
      <c r="W33" s="34">
        <v>1</v>
      </c>
      <c r="X33" s="34">
        <v>1</v>
      </c>
      <c r="Y33" s="34">
        <v>1</v>
      </c>
      <c r="Z33" s="34">
        <v>1</v>
      </c>
      <c r="AA33" s="34">
        <v>1</v>
      </c>
      <c r="AB33" s="8"/>
      <c r="AC33" s="8"/>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row>
    <row r="34" spans="3:86" ht="15" hidden="1" customHeight="1" outlineLevel="1" x14ac:dyDescent="0.25">
      <c r="C34" s="90"/>
      <c r="D34" s="91"/>
      <c r="E34" s="91"/>
      <c r="F34" s="92"/>
      <c r="G34" s="57"/>
      <c r="J34" s="33"/>
      <c r="K34" s="33"/>
      <c r="L34" s="33"/>
      <c r="M34" s="33"/>
      <c r="N34" s="33"/>
      <c r="S34" s="59"/>
      <c r="U34" s="8"/>
      <c r="V34" s="8"/>
      <c r="W34" s="34">
        <v>1</v>
      </c>
      <c r="X34" s="34">
        <v>1</v>
      </c>
      <c r="Y34" s="34">
        <v>1</v>
      </c>
      <c r="Z34" s="34">
        <v>1</v>
      </c>
      <c r="AA34" s="34">
        <v>1</v>
      </c>
      <c r="AB34" s="8"/>
      <c r="AC34" s="8"/>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row>
    <row r="35" spans="3:86" ht="15" hidden="1" customHeight="1" outlineLevel="1" x14ac:dyDescent="0.25">
      <c r="C35" s="90"/>
      <c r="D35" s="91"/>
      <c r="E35" s="91"/>
      <c r="F35" s="92"/>
      <c r="G35" s="57"/>
      <c r="J35" s="33"/>
      <c r="K35" s="33"/>
      <c r="L35" s="33"/>
      <c r="M35" s="33"/>
      <c r="N35" s="33"/>
      <c r="S35" s="59"/>
      <c r="U35" s="8"/>
      <c r="V35" s="8"/>
      <c r="W35" s="34">
        <v>1</v>
      </c>
      <c r="X35" s="34">
        <v>1</v>
      </c>
      <c r="Y35" s="34">
        <v>1</v>
      </c>
      <c r="Z35" s="34">
        <v>1</v>
      </c>
      <c r="AA35" s="34">
        <v>1</v>
      </c>
      <c r="AB35" s="8"/>
      <c r="AC35" s="8"/>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row>
    <row r="36" spans="3:86" ht="15" hidden="1" customHeight="1" outlineLevel="1" x14ac:dyDescent="0.25">
      <c r="C36" s="90"/>
      <c r="D36" s="91"/>
      <c r="E36" s="91"/>
      <c r="F36" s="92"/>
      <c r="G36" s="57"/>
      <c r="J36" s="33"/>
      <c r="K36" s="33"/>
      <c r="L36" s="33"/>
      <c r="M36" s="33"/>
      <c r="N36" s="33"/>
      <c r="S36" s="59"/>
      <c r="U36" s="8"/>
      <c r="V36" s="8"/>
      <c r="W36" s="34">
        <v>1</v>
      </c>
      <c r="X36" s="34">
        <v>1</v>
      </c>
      <c r="Y36" s="34">
        <v>1</v>
      </c>
      <c r="Z36" s="34">
        <v>1</v>
      </c>
      <c r="AA36" s="34">
        <v>1</v>
      </c>
      <c r="AB36" s="8"/>
      <c r="AC36" s="8"/>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row>
    <row r="37" spans="3:86" ht="15" hidden="1" customHeight="1" outlineLevel="1" x14ac:dyDescent="0.25">
      <c r="C37" s="90"/>
      <c r="D37" s="91"/>
      <c r="E37" s="91"/>
      <c r="F37" s="92"/>
      <c r="G37" s="57"/>
      <c r="J37" s="33"/>
      <c r="K37" s="33"/>
      <c r="L37" s="33"/>
      <c r="M37" s="33"/>
      <c r="N37" s="33"/>
      <c r="S37" s="59"/>
      <c r="U37" s="8"/>
      <c r="V37" s="8"/>
      <c r="W37" s="34">
        <v>1</v>
      </c>
      <c r="X37" s="34">
        <v>1</v>
      </c>
      <c r="Y37" s="34">
        <v>1</v>
      </c>
      <c r="Z37" s="34">
        <v>1</v>
      </c>
      <c r="AA37" s="34">
        <v>1</v>
      </c>
      <c r="AB37" s="8"/>
      <c r="AC37" s="8"/>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row>
    <row r="38" spans="3:86" ht="15" hidden="1" customHeight="1" outlineLevel="1" x14ac:dyDescent="0.25">
      <c r="C38" s="90"/>
      <c r="D38" s="91"/>
      <c r="E38" s="91"/>
      <c r="F38" s="92"/>
      <c r="G38" s="57"/>
      <c r="J38" s="33"/>
      <c r="K38" s="33"/>
      <c r="L38" s="33"/>
      <c r="M38" s="33"/>
      <c r="N38" s="33"/>
      <c r="S38" s="59"/>
      <c r="U38" s="8"/>
      <c r="V38" s="8"/>
      <c r="W38" s="34">
        <v>1</v>
      </c>
      <c r="X38" s="34">
        <v>1</v>
      </c>
      <c r="Y38" s="34">
        <v>1</v>
      </c>
      <c r="Z38" s="34">
        <v>1</v>
      </c>
      <c r="AA38" s="34">
        <v>1</v>
      </c>
      <c r="AB38" s="8"/>
      <c r="AC38" s="8"/>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row>
    <row r="39" spans="3:86" ht="15" customHeight="1" collapsed="1" x14ac:dyDescent="0.25">
      <c r="S39" s="31"/>
      <c r="U39" s="8"/>
      <c r="V39" s="8"/>
      <c r="W39" s="8"/>
      <c r="X39" s="8"/>
      <c r="Y39" s="8"/>
      <c r="Z39" s="8"/>
      <c r="AA39" s="8"/>
      <c r="AB39" s="8"/>
      <c r="AC39" s="8"/>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row>
    <row r="40" spans="3:86" ht="15" customHeight="1" x14ac:dyDescent="0.25">
      <c r="C40" s="125" t="s">
        <v>63</v>
      </c>
      <c r="D40" s="126"/>
      <c r="E40" s="127"/>
      <c r="F40" s="127"/>
      <c r="G40" s="128"/>
      <c r="I40" s="8"/>
      <c r="J40" s="9" t="s">
        <v>8</v>
      </c>
      <c r="K40" s="9" t="s">
        <v>9</v>
      </c>
      <c r="L40" s="9" t="s">
        <v>10</v>
      </c>
      <c r="M40" s="9" t="s">
        <v>11</v>
      </c>
      <c r="N40" s="9" t="s">
        <v>12</v>
      </c>
      <c r="S40" s="11" t="s">
        <v>15</v>
      </c>
      <c r="V40" s="32"/>
      <c r="W40" s="9" t="s">
        <v>8</v>
      </c>
      <c r="X40" s="9" t="s">
        <v>9</v>
      </c>
      <c r="Y40" s="9" t="s">
        <v>10</v>
      </c>
      <c r="Z40" s="9" t="s">
        <v>11</v>
      </c>
      <c r="AA40" s="9" t="s">
        <v>12</v>
      </c>
      <c r="AB40" s="8"/>
      <c r="AC40" s="8"/>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row>
    <row r="41" spans="3:86" ht="15" customHeight="1" x14ac:dyDescent="0.25">
      <c r="C41" s="97" t="s">
        <v>64</v>
      </c>
      <c r="D41" s="98"/>
      <c r="E41" s="98"/>
      <c r="F41" s="99"/>
      <c r="G41" s="36" t="s">
        <v>28</v>
      </c>
      <c r="I41" s="79" t="s">
        <v>13</v>
      </c>
      <c r="J41" s="10">
        <f>IF($G$41="yes", SUMPRODUCT($E43:$E48, $F43:$F48, $G43:$G48, J43:J48), 0)</f>
        <v>0</v>
      </c>
      <c r="K41" s="10">
        <f t="shared" ref="K41:N41" si="12">IF($G$41="yes", SUMPRODUCT($E43:$E48, $F43:$F48, $G43:$G48, K43:K48), 0)</f>
        <v>0</v>
      </c>
      <c r="L41" s="10">
        <f t="shared" si="12"/>
        <v>0</v>
      </c>
      <c r="M41" s="10">
        <f t="shared" si="12"/>
        <v>0</v>
      </c>
      <c r="N41" s="10">
        <f t="shared" si="12"/>
        <v>0</v>
      </c>
      <c r="S41" s="35">
        <f t="shared" ref="S41" si="13">IF($G$41="yes", SUMPRODUCT($E43:$E48, $F43:$F48, $G43:$G48, S43:S48), 0)</f>
        <v>0</v>
      </c>
      <c r="V41" s="32"/>
      <c r="W41" s="39">
        <f>IF($G$41="yes", SUMPRODUCT($E43:$E48, $F43:$F48, $G43:$G48, $S43:$S48, W43:W48), 0)</f>
        <v>0</v>
      </c>
      <c r="X41" s="39">
        <f t="shared" ref="X41:AA41" si="14">IF($G$41="yes", SUMPRODUCT($E43:$E48, $F43:$F48, $G43:$G48, $S43:$S48, X43:X48), 0)</f>
        <v>0</v>
      </c>
      <c r="Y41" s="39">
        <f t="shared" si="14"/>
        <v>0</v>
      </c>
      <c r="Z41" s="39">
        <f t="shared" si="14"/>
        <v>0</v>
      </c>
      <c r="AA41" s="39">
        <f t="shared" si="14"/>
        <v>0</v>
      </c>
      <c r="AB41" s="8"/>
      <c r="AC41" s="8"/>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row>
    <row r="42" spans="3:86" ht="46.5" hidden="1" customHeight="1" outlineLevel="1" x14ac:dyDescent="0.25">
      <c r="C42" s="93" t="s">
        <v>30</v>
      </c>
      <c r="D42" s="93"/>
      <c r="E42" s="56" t="s">
        <v>65</v>
      </c>
      <c r="F42" s="56" t="s">
        <v>66</v>
      </c>
      <c r="G42" s="56" t="s">
        <v>67</v>
      </c>
      <c r="J42" s="93" t="s">
        <v>60</v>
      </c>
      <c r="K42" s="93"/>
      <c r="L42" s="93"/>
      <c r="M42" s="93"/>
      <c r="N42" s="93"/>
      <c r="S42" s="58" t="s">
        <v>61</v>
      </c>
      <c r="U42" s="8"/>
      <c r="V42" s="8"/>
      <c r="W42" s="94" t="s">
        <v>62</v>
      </c>
      <c r="X42" s="95"/>
      <c r="Y42" s="95"/>
      <c r="Z42" s="95"/>
      <c r="AA42" s="96"/>
      <c r="AB42" s="8"/>
      <c r="AC42" s="8"/>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row>
    <row r="43" spans="3:86" ht="15" hidden="1" customHeight="1" outlineLevel="1" x14ac:dyDescent="0.25">
      <c r="C43" s="63"/>
      <c r="D43" s="64"/>
      <c r="E43" s="33"/>
      <c r="F43" s="33"/>
      <c r="G43" s="57"/>
      <c r="J43" s="33"/>
      <c r="K43" s="33"/>
      <c r="L43" s="33"/>
      <c r="M43" s="33"/>
      <c r="N43" s="33"/>
      <c r="S43" s="59"/>
      <c r="U43" s="8"/>
      <c r="V43" s="8"/>
      <c r="W43" s="34">
        <v>1</v>
      </c>
      <c r="X43" s="34">
        <v>1</v>
      </c>
      <c r="Y43" s="34">
        <v>1</v>
      </c>
      <c r="Z43" s="34">
        <v>1</v>
      </c>
      <c r="AA43" s="34">
        <v>1</v>
      </c>
      <c r="AB43" s="8"/>
      <c r="AC43" s="8"/>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row>
    <row r="44" spans="3:86" ht="15" hidden="1" customHeight="1" outlineLevel="1" x14ac:dyDescent="0.25">
      <c r="C44" s="63"/>
      <c r="D44" s="64"/>
      <c r="E44" s="33"/>
      <c r="F44" s="33"/>
      <c r="G44" s="57"/>
      <c r="J44" s="33"/>
      <c r="K44" s="33"/>
      <c r="L44" s="33"/>
      <c r="M44" s="33"/>
      <c r="N44" s="33"/>
      <c r="S44" s="59"/>
      <c r="U44" s="8"/>
      <c r="V44" s="8"/>
      <c r="W44" s="34">
        <v>1</v>
      </c>
      <c r="X44" s="34">
        <v>1</v>
      </c>
      <c r="Y44" s="34">
        <v>1</v>
      </c>
      <c r="Z44" s="34">
        <v>1</v>
      </c>
      <c r="AA44" s="34">
        <v>1</v>
      </c>
      <c r="AB44" s="8"/>
      <c r="AC44" s="8"/>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row>
    <row r="45" spans="3:86" ht="15" hidden="1" customHeight="1" outlineLevel="1" x14ac:dyDescent="0.25">
      <c r="C45" s="63"/>
      <c r="D45" s="64"/>
      <c r="E45" s="33"/>
      <c r="F45" s="33"/>
      <c r="G45" s="57"/>
      <c r="J45" s="33"/>
      <c r="K45" s="33"/>
      <c r="L45" s="33"/>
      <c r="M45" s="33"/>
      <c r="N45" s="33"/>
      <c r="S45" s="59"/>
      <c r="U45" s="8"/>
      <c r="V45" s="8"/>
      <c r="W45" s="34">
        <v>1</v>
      </c>
      <c r="X45" s="34">
        <v>1</v>
      </c>
      <c r="Y45" s="34">
        <v>1</v>
      </c>
      <c r="Z45" s="34">
        <v>1</v>
      </c>
      <c r="AA45" s="34">
        <v>1</v>
      </c>
      <c r="AB45" s="8"/>
      <c r="AC45" s="8"/>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row>
    <row r="46" spans="3:86" ht="15" hidden="1" customHeight="1" outlineLevel="1" x14ac:dyDescent="0.25">
      <c r="C46" s="63"/>
      <c r="D46" s="64"/>
      <c r="E46" s="33"/>
      <c r="F46" s="33"/>
      <c r="G46" s="57"/>
      <c r="J46" s="33"/>
      <c r="K46" s="33"/>
      <c r="L46" s="33"/>
      <c r="M46" s="33"/>
      <c r="N46" s="33"/>
      <c r="S46" s="59"/>
      <c r="U46" s="8"/>
      <c r="V46" s="8"/>
      <c r="W46" s="34">
        <v>1</v>
      </c>
      <c r="X46" s="34">
        <v>1</v>
      </c>
      <c r="Y46" s="34">
        <v>1</v>
      </c>
      <c r="Z46" s="34">
        <v>1</v>
      </c>
      <c r="AA46" s="34">
        <v>1</v>
      </c>
      <c r="AB46" s="8"/>
      <c r="AC46" s="8"/>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row>
    <row r="47" spans="3:86" ht="15" hidden="1" customHeight="1" outlineLevel="1" x14ac:dyDescent="0.25">
      <c r="C47" s="63"/>
      <c r="D47" s="64"/>
      <c r="E47" s="33"/>
      <c r="F47" s="33"/>
      <c r="G47" s="57"/>
      <c r="J47" s="33"/>
      <c r="K47" s="33"/>
      <c r="L47" s="33"/>
      <c r="M47" s="33"/>
      <c r="N47" s="33"/>
      <c r="S47" s="59"/>
      <c r="U47" s="8"/>
      <c r="V47" s="8"/>
      <c r="W47" s="34">
        <v>1</v>
      </c>
      <c r="X47" s="34">
        <v>1</v>
      </c>
      <c r="Y47" s="34">
        <v>1</v>
      </c>
      <c r="Z47" s="34">
        <v>1</v>
      </c>
      <c r="AA47" s="34">
        <v>1</v>
      </c>
      <c r="AB47" s="8"/>
      <c r="AC47" s="8"/>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row>
    <row r="48" spans="3:86" ht="15" hidden="1" customHeight="1" outlineLevel="1" x14ac:dyDescent="0.25">
      <c r="C48" s="63"/>
      <c r="D48" s="64"/>
      <c r="E48" s="33"/>
      <c r="F48" s="33"/>
      <c r="G48" s="57"/>
      <c r="J48" s="33"/>
      <c r="K48" s="33"/>
      <c r="L48" s="33"/>
      <c r="M48" s="33"/>
      <c r="N48" s="33"/>
      <c r="S48" s="59"/>
      <c r="U48" s="8"/>
      <c r="V48" s="8"/>
      <c r="W48" s="34">
        <v>1</v>
      </c>
      <c r="X48" s="34">
        <v>1</v>
      </c>
      <c r="Y48" s="34">
        <v>1</v>
      </c>
      <c r="Z48" s="34">
        <v>1</v>
      </c>
      <c r="AA48" s="34">
        <v>1</v>
      </c>
      <c r="AB48" s="8"/>
      <c r="AC48" s="8"/>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row>
    <row r="49" spans="3:86" ht="15" customHeight="1" collapsed="1" x14ac:dyDescent="0.25">
      <c r="S49" s="31"/>
      <c r="U49" s="8"/>
      <c r="V49" s="8"/>
      <c r="W49" s="8"/>
      <c r="X49" s="8"/>
      <c r="Y49" s="8"/>
      <c r="Z49" s="8"/>
      <c r="AA49" s="8"/>
      <c r="AB49" s="8"/>
      <c r="AC49" s="8"/>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row>
    <row r="50" spans="3:86" ht="15" customHeight="1" x14ac:dyDescent="0.25">
      <c r="C50" s="125" t="s">
        <v>68</v>
      </c>
      <c r="D50" s="126"/>
      <c r="E50" s="127"/>
      <c r="F50" s="127"/>
      <c r="G50" s="128"/>
      <c r="I50" s="8"/>
      <c r="J50" s="9" t="s">
        <v>8</v>
      </c>
      <c r="K50" s="9" t="s">
        <v>9</v>
      </c>
      <c r="L50" s="9" t="s">
        <v>10</v>
      </c>
      <c r="M50" s="9" t="s">
        <v>11</v>
      </c>
      <c r="N50" s="9" t="s">
        <v>12</v>
      </c>
      <c r="S50" s="11" t="s">
        <v>15</v>
      </c>
      <c r="V50" s="32"/>
      <c r="W50" s="9" t="s">
        <v>8</v>
      </c>
      <c r="X50" s="9" t="s">
        <v>9</v>
      </c>
      <c r="Y50" s="9" t="s">
        <v>10</v>
      </c>
      <c r="Z50" s="9" t="s">
        <v>11</v>
      </c>
      <c r="AA50" s="9" t="s">
        <v>12</v>
      </c>
      <c r="AB50" s="8"/>
      <c r="AC50" s="8"/>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row>
    <row r="51" spans="3:86" ht="15" customHeight="1" x14ac:dyDescent="0.25">
      <c r="C51" s="97" t="s">
        <v>92</v>
      </c>
      <c r="D51" s="98"/>
      <c r="E51" s="98"/>
      <c r="F51" s="99"/>
      <c r="G51" s="36" t="s">
        <v>28</v>
      </c>
      <c r="I51" s="79" t="s">
        <v>13</v>
      </c>
      <c r="J51" s="10">
        <f>IF($G$51="yes", SUMPRODUCT($G53:$G58, J53:J58), 0)</f>
        <v>0</v>
      </c>
      <c r="K51" s="10">
        <f t="shared" ref="K51:N51" si="15">IF($G$51="yes", SUMPRODUCT($G53:$G58, K53:K58), 0)</f>
        <v>0</v>
      </c>
      <c r="L51" s="10">
        <f t="shared" si="15"/>
        <v>0</v>
      </c>
      <c r="M51" s="10">
        <f t="shared" si="15"/>
        <v>0</v>
      </c>
      <c r="N51" s="10">
        <f t="shared" si="15"/>
        <v>0</v>
      </c>
      <c r="S51" s="35">
        <f t="shared" ref="S51" si="16">IF($G$51="yes", SUMPRODUCT($G53:$G58, S53:S58), 0)</f>
        <v>0</v>
      </c>
      <c r="V51" s="32"/>
      <c r="W51" s="39">
        <f>IF($G$51="yes", SUMPRODUCT($G53:$G58, $S53:$S58, W53:W58), 0)</f>
        <v>0</v>
      </c>
      <c r="X51" s="39">
        <f t="shared" ref="X51:AA51" si="17">IF($G$51="yes", SUMPRODUCT($G53:$G58, $S53:$S58, X53:X58), 0)</f>
        <v>0</v>
      </c>
      <c r="Y51" s="39">
        <f t="shared" si="17"/>
        <v>0</v>
      </c>
      <c r="Z51" s="39">
        <f t="shared" si="17"/>
        <v>0</v>
      </c>
      <c r="AA51" s="39">
        <f t="shared" si="17"/>
        <v>0</v>
      </c>
      <c r="AB51" s="8"/>
      <c r="AC51" s="8"/>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row>
    <row r="52" spans="3:86" hidden="1" outlineLevel="1" x14ac:dyDescent="0.25">
      <c r="C52" s="100" t="s">
        <v>33</v>
      </c>
      <c r="D52" s="101"/>
      <c r="E52" s="101"/>
      <c r="F52" s="102"/>
      <c r="G52" s="38" t="s">
        <v>34</v>
      </c>
      <c r="H52" s="40"/>
      <c r="I52" s="40"/>
      <c r="J52" s="93" t="s">
        <v>35</v>
      </c>
      <c r="K52" s="93"/>
      <c r="L52" s="93"/>
      <c r="M52" s="93"/>
      <c r="N52" s="93"/>
      <c r="S52" s="66" t="s">
        <v>35</v>
      </c>
      <c r="U52" s="8"/>
      <c r="V52" s="8"/>
      <c r="W52" s="94" t="s">
        <v>69</v>
      </c>
      <c r="X52" s="95"/>
      <c r="Y52" s="95"/>
      <c r="Z52" s="95"/>
      <c r="AA52" s="96"/>
      <c r="AB52" s="8"/>
      <c r="AC52" s="8"/>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row>
    <row r="53" spans="3:86" ht="15" hidden="1" customHeight="1" outlineLevel="1" x14ac:dyDescent="0.25">
      <c r="C53" s="63"/>
      <c r="D53" s="65"/>
      <c r="E53" s="65"/>
      <c r="F53" s="64"/>
      <c r="G53" s="57"/>
      <c r="J53" s="33"/>
      <c r="K53" s="33"/>
      <c r="L53" s="33"/>
      <c r="M53" s="33"/>
      <c r="N53" s="33"/>
      <c r="S53" s="59"/>
      <c r="U53" s="8"/>
      <c r="V53" s="8"/>
      <c r="W53" s="34">
        <v>1</v>
      </c>
      <c r="X53" s="34">
        <v>1</v>
      </c>
      <c r="Y53" s="34">
        <v>1</v>
      </c>
      <c r="Z53" s="34">
        <v>1</v>
      </c>
      <c r="AA53" s="34">
        <v>1</v>
      </c>
      <c r="AB53" s="8"/>
      <c r="AC53" s="8"/>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row>
    <row r="54" spans="3:86" ht="15" hidden="1" customHeight="1" outlineLevel="1" x14ac:dyDescent="0.25">
      <c r="C54" s="63"/>
      <c r="D54" s="65"/>
      <c r="E54" s="65"/>
      <c r="F54" s="64"/>
      <c r="G54" s="57"/>
      <c r="J54" s="33"/>
      <c r="K54" s="33"/>
      <c r="L54" s="33"/>
      <c r="M54" s="33"/>
      <c r="N54" s="33"/>
      <c r="S54" s="59"/>
      <c r="U54" s="8"/>
      <c r="V54" s="8"/>
      <c r="W54" s="34">
        <v>1</v>
      </c>
      <c r="X54" s="34">
        <v>1</v>
      </c>
      <c r="Y54" s="34">
        <v>1</v>
      </c>
      <c r="Z54" s="34">
        <v>1</v>
      </c>
      <c r="AA54" s="34">
        <v>1</v>
      </c>
      <c r="AB54" s="8"/>
      <c r="AC54" s="8"/>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row>
    <row r="55" spans="3:86" ht="15" hidden="1" customHeight="1" outlineLevel="1" x14ac:dyDescent="0.25">
      <c r="C55" s="63"/>
      <c r="D55" s="65"/>
      <c r="E55" s="65"/>
      <c r="F55" s="64"/>
      <c r="G55" s="57"/>
      <c r="J55" s="33"/>
      <c r="K55" s="33"/>
      <c r="L55" s="33"/>
      <c r="M55" s="33"/>
      <c r="N55" s="33"/>
      <c r="S55" s="59"/>
      <c r="U55" s="8"/>
      <c r="V55" s="8"/>
      <c r="W55" s="34">
        <v>1</v>
      </c>
      <c r="X55" s="34">
        <v>1</v>
      </c>
      <c r="Y55" s="34">
        <v>1</v>
      </c>
      <c r="Z55" s="34">
        <v>1</v>
      </c>
      <c r="AA55" s="34">
        <v>1</v>
      </c>
      <c r="AB55" s="8"/>
      <c r="AC55" s="8"/>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row>
    <row r="56" spans="3:86" ht="15" hidden="1" customHeight="1" outlineLevel="1" x14ac:dyDescent="0.25">
      <c r="C56" s="63"/>
      <c r="D56" s="65"/>
      <c r="E56" s="65"/>
      <c r="F56" s="64"/>
      <c r="G56" s="57"/>
      <c r="J56" s="33"/>
      <c r="K56" s="33"/>
      <c r="L56" s="33"/>
      <c r="M56" s="33"/>
      <c r="N56" s="33"/>
      <c r="S56" s="59"/>
      <c r="U56" s="8"/>
      <c r="V56" s="8"/>
      <c r="W56" s="34">
        <v>1</v>
      </c>
      <c r="X56" s="34">
        <v>1</v>
      </c>
      <c r="Y56" s="34">
        <v>1</v>
      </c>
      <c r="Z56" s="34">
        <v>1</v>
      </c>
      <c r="AA56" s="34">
        <v>1</v>
      </c>
      <c r="AB56" s="8"/>
      <c r="AC56" s="8"/>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row>
    <row r="57" spans="3:86" ht="15" hidden="1" customHeight="1" outlineLevel="1" x14ac:dyDescent="0.25">
      <c r="C57" s="63"/>
      <c r="D57" s="65"/>
      <c r="E57" s="65"/>
      <c r="F57" s="64"/>
      <c r="G57" s="57"/>
      <c r="J57" s="33"/>
      <c r="K57" s="33"/>
      <c r="L57" s="33"/>
      <c r="M57" s="33"/>
      <c r="N57" s="33"/>
      <c r="S57" s="59"/>
      <c r="U57" s="8"/>
      <c r="V57" s="8"/>
      <c r="W57" s="34">
        <v>1</v>
      </c>
      <c r="X57" s="34">
        <v>1</v>
      </c>
      <c r="Y57" s="34">
        <v>1</v>
      </c>
      <c r="Z57" s="34">
        <v>1</v>
      </c>
      <c r="AA57" s="34">
        <v>1</v>
      </c>
      <c r="AB57" s="8"/>
      <c r="AC57" s="8"/>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row>
    <row r="58" spans="3:86" ht="15" hidden="1" customHeight="1" outlineLevel="1" x14ac:dyDescent="0.25">
      <c r="C58" s="63"/>
      <c r="D58" s="65"/>
      <c r="E58" s="65"/>
      <c r="F58" s="64"/>
      <c r="G58" s="57"/>
      <c r="J58" s="33"/>
      <c r="K58" s="33"/>
      <c r="L58" s="33"/>
      <c r="M58" s="33"/>
      <c r="N58" s="33"/>
      <c r="S58" s="59"/>
      <c r="U58" s="8"/>
      <c r="V58" s="8"/>
      <c r="W58" s="34">
        <v>1</v>
      </c>
      <c r="X58" s="34">
        <v>1</v>
      </c>
      <c r="Y58" s="34">
        <v>1</v>
      </c>
      <c r="Z58" s="34">
        <v>1</v>
      </c>
      <c r="AA58" s="34">
        <v>1</v>
      </c>
      <c r="AB58" s="8"/>
      <c r="AC58" s="8"/>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row>
    <row r="59" spans="3:86" ht="15" customHeight="1" collapsed="1" x14ac:dyDescent="0.25">
      <c r="S59" s="31"/>
      <c r="U59" s="8"/>
      <c r="V59" s="8"/>
      <c r="W59" s="8"/>
      <c r="X59" s="8"/>
      <c r="Y59" s="8"/>
      <c r="Z59" s="8"/>
      <c r="AA59" s="8"/>
      <c r="AB59" s="8"/>
      <c r="AC59" s="8"/>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row>
    <row r="60" spans="3:86" x14ac:dyDescent="0.25">
      <c r="C60" s="125" t="s">
        <v>31</v>
      </c>
      <c r="D60" s="126"/>
      <c r="E60" s="127"/>
      <c r="F60" s="127"/>
      <c r="G60" s="128"/>
      <c r="I60" s="8"/>
      <c r="J60" s="9" t="s">
        <v>8</v>
      </c>
      <c r="K60" s="9" t="s">
        <v>9</v>
      </c>
      <c r="L60" s="9" t="s">
        <v>10</v>
      </c>
      <c r="M60" s="9" t="s">
        <v>11</v>
      </c>
      <c r="N60" s="9" t="s">
        <v>12</v>
      </c>
      <c r="S60" s="11" t="s">
        <v>15</v>
      </c>
      <c r="V60" s="32"/>
      <c r="W60" s="9" t="s">
        <v>8</v>
      </c>
      <c r="X60" s="9" t="s">
        <v>9</v>
      </c>
      <c r="Y60" s="9" t="s">
        <v>10</v>
      </c>
      <c r="Z60" s="9" t="s">
        <v>11</v>
      </c>
      <c r="AA60" s="9" t="s">
        <v>12</v>
      </c>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row>
    <row r="61" spans="3:86" x14ac:dyDescent="0.25">
      <c r="C61" s="97" t="s">
        <v>72</v>
      </c>
      <c r="D61" s="98"/>
      <c r="E61" s="98"/>
      <c r="F61" s="99"/>
      <c r="G61" s="36" t="s">
        <v>28</v>
      </c>
      <c r="I61" s="79" t="s">
        <v>13</v>
      </c>
      <c r="J61" s="10">
        <f>IF($G$61="yes",SUMPRODUCT($G$64:$G$68,J64:J68)+SUMPRODUCT($G$71:$G$75,J71:J75),0)</f>
        <v>0</v>
      </c>
      <c r="K61" s="10">
        <f t="shared" ref="K61:N61" si="18">IF($G$61="yes",SUMPRODUCT($G$64:$G$68,K64:K68)+SUMPRODUCT($G$71:$G$75,K71:K75),0)</f>
        <v>0</v>
      </c>
      <c r="L61" s="10">
        <f t="shared" si="18"/>
        <v>0</v>
      </c>
      <c r="M61" s="10">
        <f t="shared" si="18"/>
        <v>0</v>
      </c>
      <c r="N61" s="10">
        <f t="shared" si="18"/>
        <v>0</v>
      </c>
      <c r="S61" s="35">
        <f>IF(G61="yes",SUMPRODUCT(G64:G68,S64:S68)+SUMPRODUCT(G71:G75,S71:S75),0)</f>
        <v>0</v>
      </c>
      <c r="V61" s="32"/>
      <c r="W61" s="39">
        <f>IF($G$61="yes", SUMPRODUCT($S$64:$S$68, $G$64:$G$68, W64:W68)+SUMPRODUCT($S$71:$S$75, $G$71:$G$75, W71:W75), 0)</f>
        <v>0</v>
      </c>
      <c r="X61" s="39">
        <f>IF($G$61="yes", SUMPRODUCT($S$64:$S$68, $G$64:$G$68, X64:X68)+SUMPRODUCT($S$71:$S$75, $G$71:$G$75, X71:X75), 0)</f>
        <v>0</v>
      </c>
      <c r="Y61" s="39">
        <f>IF($G$61="yes", SUMPRODUCT($S$64:$S$68, $G$64:$G$68, Y64:Y68)+SUMPRODUCT($S$71:$S$75, $G$71:$G$75, Y71:Y75), 0)</f>
        <v>0</v>
      </c>
      <c r="Z61" s="39">
        <f>IF($G$61="yes", SUMPRODUCT($S$64:$S$68, $G$64:$G$68, Z64:Z68)+SUMPRODUCT($S$71:$S$75, $G$71:$G$75, Z71:Z75), 0)</f>
        <v>0</v>
      </c>
      <c r="AA61" s="39">
        <f>IF($G$61="yes", SUMPRODUCT($S$64:$S$68, $G$64:$G$68, AA64:AA68)+SUMPRODUCT($S$71:$S$75, $G$71:$G$75, AA71:AA75), 0)</f>
        <v>0</v>
      </c>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row>
    <row r="62" spans="3:86" hidden="1" outlineLevel="1" x14ac:dyDescent="0.25">
      <c r="C62" s="42" t="s">
        <v>32</v>
      </c>
      <c r="G62" s="8"/>
      <c r="V62" s="32"/>
      <c r="W62" s="32"/>
      <c r="X62" s="32"/>
      <c r="Y62" s="32"/>
      <c r="Z62" s="32"/>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row>
    <row r="63" spans="3:86" hidden="1" outlineLevel="1" x14ac:dyDescent="0.25">
      <c r="C63" s="106" t="s">
        <v>33</v>
      </c>
      <c r="D63" s="107"/>
      <c r="E63" s="107"/>
      <c r="F63" s="108"/>
      <c r="G63" s="43" t="s">
        <v>34</v>
      </c>
      <c r="J63" s="111" t="s">
        <v>35</v>
      </c>
      <c r="K63" s="111"/>
      <c r="L63" s="111"/>
      <c r="M63" s="111"/>
      <c r="N63" s="111"/>
      <c r="S63" s="38" t="s">
        <v>35</v>
      </c>
      <c r="V63" s="32"/>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row>
    <row r="64" spans="3:86" hidden="1" outlineLevel="1" x14ac:dyDescent="0.25">
      <c r="C64" s="90"/>
      <c r="D64" s="91"/>
      <c r="E64" s="91"/>
      <c r="F64" s="92"/>
      <c r="G64" s="41"/>
      <c r="J64" s="77"/>
      <c r="K64" s="77"/>
      <c r="L64" s="77"/>
      <c r="M64" s="78"/>
      <c r="N64" s="78"/>
      <c r="S64" s="33"/>
      <c r="V64" s="32"/>
      <c r="W64" s="34">
        <v>1</v>
      </c>
      <c r="X64" s="34">
        <v>1</v>
      </c>
      <c r="Y64" s="34">
        <v>1</v>
      </c>
      <c r="Z64" s="34">
        <v>1</v>
      </c>
      <c r="AA64" s="34">
        <v>1</v>
      </c>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row>
    <row r="65" spans="3:86" hidden="1" outlineLevel="1" x14ac:dyDescent="0.25">
      <c r="C65" s="90"/>
      <c r="D65" s="91"/>
      <c r="E65" s="91"/>
      <c r="F65" s="92"/>
      <c r="G65" s="41"/>
      <c r="J65" s="77"/>
      <c r="K65" s="77"/>
      <c r="L65" s="77"/>
      <c r="M65" s="78"/>
      <c r="N65" s="78"/>
      <c r="S65" s="33"/>
      <c r="V65" s="32"/>
      <c r="W65" s="34">
        <v>1</v>
      </c>
      <c r="X65" s="34">
        <v>1</v>
      </c>
      <c r="Y65" s="34">
        <v>1</v>
      </c>
      <c r="Z65" s="34">
        <v>1</v>
      </c>
      <c r="AA65" s="34">
        <v>1</v>
      </c>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row>
    <row r="66" spans="3:86" hidden="1" outlineLevel="1" x14ac:dyDescent="0.25">
      <c r="C66" s="90"/>
      <c r="D66" s="91"/>
      <c r="E66" s="91"/>
      <c r="F66" s="92"/>
      <c r="G66" s="41"/>
      <c r="J66" s="77"/>
      <c r="K66" s="77"/>
      <c r="L66" s="77"/>
      <c r="M66" s="78"/>
      <c r="N66" s="78"/>
      <c r="S66" s="33"/>
      <c r="V66" s="32"/>
      <c r="W66" s="34">
        <v>1</v>
      </c>
      <c r="X66" s="34">
        <v>1</v>
      </c>
      <c r="Y66" s="34">
        <v>1</v>
      </c>
      <c r="Z66" s="34">
        <v>1</v>
      </c>
      <c r="AA66" s="34">
        <v>1</v>
      </c>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row>
    <row r="67" spans="3:86" hidden="1" outlineLevel="1" x14ac:dyDescent="0.25">
      <c r="C67" s="90"/>
      <c r="D67" s="91"/>
      <c r="E67" s="91"/>
      <c r="F67" s="92"/>
      <c r="G67" s="41"/>
      <c r="J67" s="77"/>
      <c r="K67" s="77"/>
      <c r="L67" s="77"/>
      <c r="M67" s="78"/>
      <c r="N67" s="78"/>
      <c r="S67" s="33"/>
      <c r="V67" s="32"/>
      <c r="W67" s="34">
        <v>1</v>
      </c>
      <c r="X67" s="34">
        <v>1</v>
      </c>
      <c r="Y67" s="34">
        <v>1</v>
      </c>
      <c r="Z67" s="34">
        <v>1</v>
      </c>
      <c r="AA67" s="34">
        <v>1</v>
      </c>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row>
    <row r="68" spans="3:86" hidden="1" outlineLevel="1" x14ac:dyDescent="0.25">
      <c r="C68" s="90"/>
      <c r="D68" s="91"/>
      <c r="E68" s="91"/>
      <c r="F68" s="92"/>
      <c r="G68" s="41"/>
      <c r="J68" s="77"/>
      <c r="K68" s="77"/>
      <c r="L68" s="77"/>
      <c r="M68" s="78"/>
      <c r="N68" s="78"/>
      <c r="S68" s="33"/>
      <c r="V68" s="32"/>
      <c r="W68" s="34">
        <v>1</v>
      </c>
      <c r="X68" s="34">
        <v>1</v>
      </c>
      <c r="Y68" s="34">
        <v>1</v>
      </c>
      <c r="Z68" s="34">
        <v>1</v>
      </c>
      <c r="AA68" s="34">
        <v>1</v>
      </c>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row>
    <row r="69" spans="3:86" hidden="1" outlineLevel="1" x14ac:dyDescent="0.25">
      <c r="C69" s="42" t="s">
        <v>36</v>
      </c>
      <c r="G69" s="8"/>
      <c r="V69" s="32"/>
      <c r="W69" s="32"/>
      <c r="X69" s="32"/>
      <c r="Y69" s="32"/>
      <c r="Z69" s="32"/>
      <c r="AA69" s="32"/>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row>
    <row r="70" spans="3:86" ht="15" hidden="1" customHeight="1" outlineLevel="1" x14ac:dyDescent="0.25">
      <c r="C70" s="106" t="s">
        <v>33</v>
      </c>
      <c r="D70" s="107"/>
      <c r="E70" s="107"/>
      <c r="F70" s="108"/>
      <c r="G70" s="43" t="s">
        <v>34</v>
      </c>
      <c r="J70" s="111" t="s">
        <v>35</v>
      </c>
      <c r="K70" s="111"/>
      <c r="L70" s="111"/>
      <c r="M70" s="111"/>
      <c r="N70" s="111"/>
      <c r="S70" s="38" t="s">
        <v>35</v>
      </c>
      <c r="V70" s="32"/>
      <c r="W70" s="32"/>
      <c r="X70" s="32"/>
      <c r="Y70" s="32"/>
      <c r="Z70" s="32"/>
      <c r="AA70" s="32"/>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row>
    <row r="71" spans="3:86" hidden="1" outlineLevel="1" x14ac:dyDescent="0.25">
      <c r="C71" s="90"/>
      <c r="D71" s="91"/>
      <c r="E71" s="91"/>
      <c r="F71" s="92"/>
      <c r="G71" s="41"/>
      <c r="J71" s="77"/>
      <c r="K71" s="77"/>
      <c r="L71" s="77"/>
      <c r="M71" s="78"/>
      <c r="N71" s="78"/>
      <c r="S71" s="33"/>
      <c r="V71" s="32"/>
      <c r="W71" s="34">
        <v>1</v>
      </c>
      <c r="X71" s="34">
        <v>1</v>
      </c>
      <c r="Y71" s="34">
        <v>1</v>
      </c>
      <c r="Z71" s="34">
        <v>1</v>
      </c>
      <c r="AA71" s="34">
        <v>1</v>
      </c>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row>
    <row r="72" spans="3:86" hidden="1" outlineLevel="1" x14ac:dyDescent="0.25">
      <c r="C72" s="90"/>
      <c r="D72" s="91"/>
      <c r="E72" s="91"/>
      <c r="F72" s="92"/>
      <c r="G72" s="41"/>
      <c r="J72" s="77"/>
      <c r="K72" s="77"/>
      <c r="L72" s="77"/>
      <c r="M72" s="78"/>
      <c r="N72" s="78"/>
      <c r="S72" s="33"/>
      <c r="V72" s="32"/>
      <c r="W72" s="34">
        <v>1</v>
      </c>
      <c r="X72" s="34">
        <v>1</v>
      </c>
      <c r="Y72" s="34">
        <v>1</v>
      </c>
      <c r="Z72" s="34">
        <v>1</v>
      </c>
      <c r="AA72" s="34">
        <v>1</v>
      </c>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row>
    <row r="73" spans="3:86" hidden="1" outlineLevel="1" x14ac:dyDescent="0.25">
      <c r="C73" s="90"/>
      <c r="D73" s="91"/>
      <c r="E73" s="91"/>
      <c r="F73" s="92"/>
      <c r="G73" s="41"/>
      <c r="J73" s="77"/>
      <c r="K73" s="77"/>
      <c r="L73" s="77"/>
      <c r="M73" s="78"/>
      <c r="N73" s="78"/>
      <c r="S73" s="33"/>
      <c r="V73" s="32"/>
      <c r="W73" s="34">
        <v>1</v>
      </c>
      <c r="X73" s="34">
        <v>1</v>
      </c>
      <c r="Y73" s="34">
        <v>1</v>
      </c>
      <c r="Z73" s="34">
        <v>1</v>
      </c>
      <c r="AA73" s="34">
        <v>1</v>
      </c>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row>
    <row r="74" spans="3:86" hidden="1" outlineLevel="1" x14ac:dyDescent="0.25">
      <c r="C74" s="90"/>
      <c r="D74" s="91"/>
      <c r="E74" s="91"/>
      <c r="F74" s="92"/>
      <c r="G74" s="41"/>
      <c r="J74" s="77"/>
      <c r="K74" s="77"/>
      <c r="L74" s="77"/>
      <c r="M74" s="78"/>
      <c r="N74" s="78"/>
      <c r="S74" s="33"/>
      <c r="V74" s="32"/>
      <c r="W74" s="34">
        <v>1</v>
      </c>
      <c r="X74" s="34">
        <v>1</v>
      </c>
      <c r="Y74" s="34">
        <v>1</v>
      </c>
      <c r="Z74" s="34">
        <v>1</v>
      </c>
      <c r="AA74" s="34">
        <v>1</v>
      </c>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row>
    <row r="75" spans="3:86" hidden="1" outlineLevel="1" x14ac:dyDescent="0.25">
      <c r="C75" s="90"/>
      <c r="D75" s="91"/>
      <c r="E75" s="91"/>
      <c r="F75" s="92"/>
      <c r="G75" s="41"/>
      <c r="J75" s="77"/>
      <c r="K75" s="77"/>
      <c r="L75" s="77"/>
      <c r="M75" s="78"/>
      <c r="N75" s="78"/>
      <c r="S75" s="33"/>
      <c r="V75" s="32"/>
      <c r="W75" s="34">
        <v>1</v>
      </c>
      <c r="X75" s="34">
        <v>1</v>
      </c>
      <c r="Y75" s="34">
        <v>1</v>
      </c>
      <c r="Z75" s="34">
        <v>1</v>
      </c>
      <c r="AA75" s="34">
        <v>1</v>
      </c>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row>
    <row r="76" spans="3:86" collapsed="1" x14ac:dyDescent="0.25">
      <c r="V76" s="32"/>
      <c r="W76" s="32"/>
      <c r="X76" s="32"/>
      <c r="Y76" s="32"/>
      <c r="Z76" s="32"/>
      <c r="AA76" s="32"/>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row>
    <row r="77" spans="3:86" x14ac:dyDescent="0.25">
      <c r="C77" s="125" t="s">
        <v>37</v>
      </c>
      <c r="D77" s="126"/>
      <c r="E77" s="127"/>
      <c r="F77" s="127"/>
      <c r="G77" s="128"/>
      <c r="I77" s="8"/>
      <c r="J77" s="9" t="s">
        <v>8</v>
      </c>
      <c r="K77" s="9" t="s">
        <v>9</v>
      </c>
      <c r="L77" s="9" t="s">
        <v>10</v>
      </c>
      <c r="M77" s="9" t="s">
        <v>11</v>
      </c>
      <c r="N77" s="9" t="s">
        <v>12</v>
      </c>
      <c r="S77" s="11" t="s">
        <v>15</v>
      </c>
      <c r="V77" s="32"/>
      <c r="W77" s="9" t="s">
        <v>8</v>
      </c>
      <c r="X77" s="9" t="s">
        <v>9</v>
      </c>
      <c r="Y77" s="9" t="s">
        <v>10</v>
      </c>
      <c r="Z77" s="9" t="s">
        <v>11</v>
      </c>
      <c r="AA77" s="9" t="s">
        <v>12</v>
      </c>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row>
    <row r="78" spans="3:86" x14ac:dyDescent="0.25">
      <c r="C78" s="103" t="s">
        <v>73</v>
      </c>
      <c r="D78" s="104"/>
      <c r="E78" s="104"/>
      <c r="F78" s="105"/>
      <c r="G78" s="36" t="s">
        <v>28</v>
      </c>
      <c r="I78" s="79" t="s">
        <v>13</v>
      </c>
      <c r="J78" s="10">
        <f>IF($G$78="Yes",SUMPRODUCT($G$81:$G$85,J81:J85)+SUMPRODUCT($G$88:$G$92,J88:J92),0)</f>
        <v>0</v>
      </c>
      <c r="K78" s="10">
        <f t="shared" ref="K78:N78" si="19">IF($G$78="Yes",SUMPRODUCT($G$81:$G$85,K81:K85)+SUMPRODUCT($G$88:$G$92,K88:K92),0)</f>
        <v>0</v>
      </c>
      <c r="L78" s="10">
        <f t="shared" si="19"/>
        <v>0</v>
      </c>
      <c r="M78" s="10">
        <f t="shared" si="19"/>
        <v>0</v>
      </c>
      <c r="N78" s="10">
        <f t="shared" si="19"/>
        <v>0</v>
      </c>
      <c r="S78" s="35">
        <f>IF(G78="yes",SUMPRODUCT(G81:G85,S81:S85)+SUMPRODUCT(G88:G92,S88:S92),0)</f>
        <v>0</v>
      </c>
      <c r="V78" s="32"/>
      <c r="W78" s="39">
        <f>IF($G$78="yes", SUMPRODUCT($S$81:$S$85, $G$81:$G$85, W81:W85)+SUMPRODUCT($S$88:$S$92, $G$88:$G$92, W88:W92), 0)</f>
        <v>0</v>
      </c>
      <c r="X78" s="39">
        <f>IF($G$78="yes", SUMPRODUCT($S$81:$S$85, $G$81:$G$85, X81:X85)+SUMPRODUCT($S$88:$S$92, $G$88:$G$92, X88:X92), 0)</f>
        <v>0</v>
      </c>
      <c r="Y78" s="39">
        <f>IF($G$78="yes", SUMPRODUCT($S$81:$S$85, $G$81:$G$85, Y81:Y85)+SUMPRODUCT($S$88:$S$92, $G$88:$G$92, Y88:Y92), 0)</f>
        <v>0</v>
      </c>
      <c r="Z78" s="39">
        <f>IF($G$78="yes", SUMPRODUCT($S$81:$S$85, $G$81:$G$85, Z81:Z85)+SUMPRODUCT($S$88:$S$92, $G$88:$G$92, Z88:Z92), 0)</f>
        <v>0</v>
      </c>
      <c r="AA78" s="39">
        <f>IF($G$78="yes", SUMPRODUCT($S$81:$S$85, $G$81:$G$85, AA81:AA85)+SUMPRODUCT($S$88:$S$92, $G$88:$G$92, AA88:AA92), 0)</f>
        <v>0</v>
      </c>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row>
    <row r="79" spans="3:86" hidden="1" outlineLevel="1" x14ac:dyDescent="0.25">
      <c r="C79" s="42" t="s">
        <v>32</v>
      </c>
      <c r="G79" s="8"/>
      <c r="V79" s="32"/>
      <c r="W79" s="32"/>
      <c r="X79" s="32"/>
      <c r="Y79" s="32"/>
      <c r="Z79" s="32"/>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row>
    <row r="80" spans="3:86" hidden="1" outlineLevel="1" x14ac:dyDescent="0.25">
      <c r="C80" s="106" t="s">
        <v>33</v>
      </c>
      <c r="D80" s="107"/>
      <c r="E80" s="107"/>
      <c r="F80" s="108"/>
      <c r="G80" s="43" t="s">
        <v>34</v>
      </c>
      <c r="J80" s="111" t="s">
        <v>35</v>
      </c>
      <c r="K80" s="111"/>
      <c r="L80" s="111"/>
      <c r="M80" s="111"/>
      <c r="N80" s="111"/>
      <c r="S80" s="38" t="s">
        <v>35</v>
      </c>
      <c r="V80" s="32"/>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row>
    <row r="81" spans="3:86" hidden="1" outlineLevel="1" x14ac:dyDescent="0.25">
      <c r="C81" s="90"/>
      <c r="D81" s="91"/>
      <c r="E81" s="91"/>
      <c r="F81" s="92"/>
      <c r="G81" s="41"/>
      <c r="J81" s="77"/>
      <c r="K81" s="77"/>
      <c r="L81" s="77"/>
      <c r="M81" s="78"/>
      <c r="N81" s="78"/>
      <c r="S81" s="33"/>
      <c r="V81" s="32"/>
      <c r="W81" s="34">
        <v>1</v>
      </c>
      <c r="X81" s="34">
        <v>1</v>
      </c>
      <c r="Y81" s="34">
        <v>1</v>
      </c>
      <c r="Z81" s="34">
        <v>1</v>
      </c>
      <c r="AA81" s="34">
        <v>1</v>
      </c>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row>
    <row r="82" spans="3:86" hidden="1" outlineLevel="1" x14ac:dyDescent="0.25">
      <c r="C82" s="90"/>
      <c r="D82" s="91"/>
      <c r="E82" s="91"/>
      <c r="F82" s="92"/>
      <c r="G82" s="41"/>
      <c r="J82" s="77"/>
      <c r="K82" s="77"/>
      <c r="L82" s="77"/>
      <c r="M82" s="78"/>
      <c r="N82" s="78"/>
      <c r="S82" s="33"/>
      <c r="V82" s="32"/>
      <c r="W82" s="34">
        <v>1</v>
      </c>
      <c r="X82" s="34">
        <v>1</v>
      </c>
      <c r="Y82" s="34">
        <v>1</v>
      </c>
      <c r="Z82" s="34">
        <v>1</v>
      </c>
      <c r="AA82" s="34">
        <v>1</v>
      </c>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row>
    <row r="83" spans="3:86" hidden="1" outlineLevel="1" x14ac:dyDescent="0.25">
      <c r="C83" s="90"/>
      <c r="D83" s="91"/>
      <c r="E83" s="91"/>
      <c r="F83" s="92"/>
      <c r="G83" s="41"/>
      <c r="J83" s="77"/>
      <c r="K83" s="77"/>
      <c r="L83" s="77"/>
      <c r="M83" s="78"/>
      <c r="N83" s="78"/>
      <c r="S83" s="33"/>
      <c r="V83" s="32"/>
      <c r="W83" s="34">
        <v>1</v>
      </c>
      <c r="X83" s="34">
        <v>1</v>
      </c>
      <c r="Y83" s="34">
        <v>1</v>
      </c>
      <c r="Z83" s="34">
        <v>1</v>
      </c>
      <c r="AA83" s="34">
        <v>1</v>
      </c>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row>
    <row r="84" spans="3:86" hidden="1" outlineLevel="1" x14ac:dyDescent="0.25">
      <c r="C84" s="90"/>
      <c r="D84" s="91"/>
      <c r="E84" s="91"/>
      <c r="F84" s="92"/>
      <c r="G84" s="41"/>
      <c r="J84" s="77"/>
      <c r="K84" s="77"/>
      <c r="L84" s="77"/>
      <c r="M84" s="78"/>
      <c r="N84" s="78"/>
      <c r="S84" s="33"/>
      <c r="V84" s="32"/>
      <c r="W84" s="34">
        <v>1</v>
      </c>
      <c r="X84" s="34">
        <v>1</v>
      </c>
      <c r="Y84" s="34">
        <v>1</v>
      </c>
      <c r="Z84" s="34">
        <v>1</v>
      </c>
      <c r="AA84" s="34">
        <v>1</v>
      </c>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row>
    <row r="85" spans="3:86" hidden="1" outlineLevel="1" x14ac:dyDescent="0.25">
      <c r="C85" s="90"/>
      <c r="D85" s="91"/>
      <c r="E85" s="91"/>
      <c r="F85" s="92"/>
      <c r="G85" s="41"/>
      <c r="J85" s="77"/>
      <c r="K85" s="77"/>
      <c r="L85" s="77"/>
      <c r="M85" s="78"/>
      <c r="N85" s="78"/>
      <c r="S85" s="33"/>
      <c r="V85" s="32"/>
      <c r="W85" s="34">
        <v>1</v>
      </c>
      <c r="X85" s="34">
        <v>1</v>
      </c>
      <c r="Y85" s="34">
        <v>1</v>
      </c>
      <c r="Z85" s="34">
        <v>1</v>
      </c>
      <c r="AA85" s="34">
        <v>1</v>
      </c>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row>
    <row r="86" spans="3:86" hidden="1" outlineLevel="1" x14ac:dyDescent="0.25">
      <c r="C86" s="42" t="s">
        <v>36</v>
      </c>
      <c r="G86" s="8"/>
      <c r="V86" s="32"/>
      <c r="W86" s="32"/>
      <c r="X86" s="32"/>
      <c r="Y86" s="32"/>
      <c r="Z86" s="32"/>
      <c r="AA86" s="32"/>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row>
    <row r="87" spans="3:86" hidden="1" outlineLevel="1" x14ac:dyDescent="0.25">
      <c r="C87" s="106" t="s">
        <v>33</v>
      </c>
      <c r="D87" s="107"/>
      <c r="E87" s="107"/>
      <c r="F87" s="108"/>
      <c r="G87" s="43" t="s">
        <v>34</v>
      </c>
      <c r="J87" s="111" t="s">
        <v>35</v>
      </c>
      <c r="K87" s="111"/>
      <c r="L87" s="111"/>
      <c r="M87" s="111"/>
      <c r="N87" s="111"/>
      <c r="S87" s="38" t="s">
        <v>35</v>
      </c>
      <c r="V87" s="32"/>
      <c r="W87" s="32"/>
      <c r="X87" s="32"/>
      <c r="Y87" s="32"/>
      <c r="Z87" s="32"/>
      <c r="AA87" s="32"/>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row>
    <row r="88" spans="3:86" hidden="1" outlineLevel="1" x14ac:dyDescent="0.25">
      <c r="C88" s="90"/>
      <c r="D88" s="91"/>
      <c r="E88" s="91"/>
      <c r="F88" s="92"/>
      <c r="G88" s="41"/>
      <c r="J88" s="77"/>
      <c r="K88" s="77"/>
      <c r="L88" s="77"/>
      <c r="M88" s="78"/>
      <c r="N88" s="78"/>
      <c r="S88" s="33"/>
      <c r="V88" s="32"/>
      <c r="W88" s="34">
        <v>1</v>
      </c>
      <c r="X88" s="34">
        <v>1</v>
      </c>
      <c r="Y88" s="34">
        <v>1</v>
      </c>
      <c r="Z88" s="34">
        <v>1</v>
      </c>
      <c r="AA88" s="34">
        <v>1</v>
      </c>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row>
    <row r="89" spans="3:86" hidden="1" outlineLevel="1" x14ac:dyDescent="0.25">
      <c r="C89" s="90"/>
      <c r="D89" s="91"/>
      <c r="E89" s="91"/>
      <c r="F89" s="92"/>
      <c r="G89" s="41"/>
      <c r="J89" s="77"/>
      <c r="K89" s="77"/>
      <c r="L89" s="77"/>
      <c r="M89" s="78"/>
      <c r="N89" s="78"/>
      <c r="S89" s="33"/>
      <c r="V89" s="32"/>
      <c r="W89" s="34">
        <v>1</v>
      </c>
      <c r="X89" s="34">
        <v>1</v>
      </c>
      <c r="Y89" s="34">
        <v>1</v>
      </c>
      <c r="Z89" s="34">
        <v>1</v>
      </c>
      <c r="AA89" s="34">
        <v>1</v>
      </c>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row>
    <row r="90" spans="3:86" hidden="1" outlineLevel="1" x14ac:dyDescent="0.25">
      <c r="C90" s="90"/>
      <c r="D90" s="91"/>
      <c r="E90" s="91"/>
      <c r="F90" s="92"/>
      <c r="G90" s="41"/>
      <c r="J90" s="77"/>
      <c r="K90" s="77"/>
      <c r="L90" s="77"/>
      <c r="M90" s="78"/>
      <c r="N90" s="78"/>
      <c r="S90" s="33"/>
      <c r="V90" s="32"/>
      <c r="W90" s="34">
        <v>1</v>
      </c>
      <c r="X90" s="34">
        <v>1</v>
      </c>
      <c r="Y90" s="34">
        <v>1</v>
      </c>
      <c r="Z90" s="34">
        <v>1</v>
      </c>
      <c r="AA90" s="34">
        <v>1</v>
      </c>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row>
    <row r="91" spans="3:86" hidden="1" outlineLevel="1" x14ac:dyDescent="0.25">
      <c r="C91" s="90"/>
      <c r="D91" s="91"/>
      <c r="E91" s="91"/>
      <c r="F91" s="92"/>
      <c r="G91" s="41"/>
      <c r="J91" s="77"/>
      <c r="K91" s="77"/>
      <c r="L91" s="77"/>
      <c r="M91" s="78"/>
      <c r="N91" s="78"/>
      <c r="S91" s="33"/>
      <c r="V91" s="32"/>
      <c r="W91" s="34">
        <v>1</v>
      </c>
      <c r="X91" s="34">
        <v>1</v>
      </c>
      <c r="Y91" s="34">
        <v>1</v>
      </c>
      <c r="Z91" s="34">
        <v>1</v>
      </c>
      <c r="AA91" s="34">
        <v>1</v>
      </c>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row>
    <row r="92" spans="3:86" hidden="1" outlineLevel="1" x14ac:dyDescent="0.25">
      <c r="C92" s="90"/>
      <c r="D92" s="91"/>
      <c r="E92" s="91"/>
      <c r="F92" s="92"/>
      <c r="G92" s="41"/>
      <c r="J92" s="77"/>
      <c r="K92" s="77"/>
      <c r="L92" s="77"/>
      <c r="M92" s="78"/>
      <c r="N92" s="78"/>
      <c r="S92" s="33"/>
      <c r="V92" s="32"/>
      <c r="W92" s="34">
        <v>1</v>
      </c>
      <c r="X92" s="34">
        <v>1</v>
      </c>
      <c r="Y92" s="34">
        <v>1</v>
      </c>
      <c r="Z92" s="34">
        <v>1</v>
      </c>
      <c r="AA92" s="34">
        <v>1</v>
      </c>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row>
    <row r="93" spans="3:86" collapsed="1" x14ac:dyDescent="0.25">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row>
    <row r="94" spans="3:86" x14ac:dyDescent="0.25">
      <c r="C94" s="125" t="s">
        <v>38</v>
      </c>
      <c r="D94" s="126"/>
      <c r="E94" s="127"/>
      <c r="F94" s="127"/>
      <c r="G94" s="128"/>
      <c r="I94" s="8"/>
      <c r="J94" s="9" t="s">
        <v>8</v>
      </c>
      <c r="K94" s="9" t="s">
        <v>9</v>
      </c>
      <c r="L94" s="9" t="s">
        <v>10</v>
      </c>
      <c r="M94" s="9" t="s">
        <v>11</v>
      </c>
      <c r="N94" s="9" t="s">
        <v>12</v>
      </c>
      <c r="S94" s="11" t="s">
        <v>15</v>
      </c>
      <c r="W94" s="9" t="s">
        <v>8</v>
      </c>
      <c r="X94" s="9" t="s">
        <v>9</v>
      </c>
      <c r="Y94" s="9" t="s">
        <v>10</v>
      </c>
      <c r="Z94" s="9" t="s">
        <v>11</v>
      </c>
      <c r="AA94" s="9" t="s">
        <v>12</v>
      </c>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row>
    <row r="95" spans="3:86" x14ac:dyDescent="0.25">
      <c r="C95" s="97" t="s">
        <v>74</v>
      </c>
      <c r="D95" s="98"/>
      <c r="E95" s="98"/>
      <c r="F95" s="99"/>
      <c r="G95" s="36" t="s">
        <v>28</v>
      </c>
      <c r="I95" s="79" t="s">
        <v>13</v>
      </c>
      <c r="J95" s="10">
        <f>IF($G$95="yes",SUM(J97:J101),0)</f>
        <v>0</v>
      </c>
      <c r="K95" s="10">
        <f t="shared" ref="K95:N95" si="20">IF($G$95="yes",SUM(K97:K101),0)</f>
        <v>0</v>
      </c>
      <c r="L95" s="10">
        <f t="shared" si="20"/>
        <v>0</v>
      </c>
      <c r="M95" s="10">
        <f t="shared" si="20"/>
        <v>0</v>
      </c>
      <c r="N95" s="10">
        <f t="shared" si="20"/>
        <v>0</v>
      </c>
      <c r="S95" s="35">
        <f>IF(G95="yes", SUM(S97:S101), 0)</f>
        <v>0</v>
      </c>
      <c r="W95" s="39">
        <f>IF($G$95="yes", SUMPRODUCT($S$97:$S$101, W97:W101), 0)</f>
        <v>0</v>
      </c>
      <c r="X95" s="39">
        <f>IF($G$95="yes", SUMPRODUCT($S$97:$S$101, X97:X101), 0)</f>
        <v>0</v>
      </c>
      <c r="Y95" s="39">
        <f>IF($G$95="yes", SUMPRODUCT($S$97:$S$101, Y97:Y101), 0)</f>
        <v>0</v>
      </c>
      <c r="Z95" s="39">
        <f>IF($G$95="yes", SUMPRODUCT($S$97:$S$101, Z97:Z101), 0)</f>
        <v>0</v>
      </c>
      <c r="AA95" s="39">
        <f>IF($G$95="yes", SUMPRODUCT($S$97:$S$101, AA97:AA101), 0)</f>
        <v>0</v>
      </c>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row>
    <row r="96" spans="3:86" hidden="1" outlineLevel="1" x14ac:dyDescent="0.25">
      <c r="C96" s="106" t="s">
        <v>33</v>
      </c>
      <c r="D96" s="107"/>
      <c r="E96" s="107"/>
      <c r="F96" s="107"/>
      <c r="G96" s="108"/>
      <c r="J96" s="111" t="s">
        <v>34</v>
      </c>
      <c r="K96" s="111"/>
      <c r="L96" s="111"/>
      <c r="M96" s="111"/>
      <c r="N96" s="111"/>
      <c r="S96" s="38" t="s">
        <v>34</v>
      </c>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row>
    <row r="97" spans="3:86" hidden="1" outlineLevel="1" x14ac:dyDescent="0.25">
      <c r="C97" s="90"/>
      <c r="D97" s="91"/>
      <c r="E97" s="91"/>
      <c r="F97" s="91"/>
      <c r="G97" s="92"/>
      <c r="J97" s="37"/>
      <c r="K97" s="37"/>
      <c r="L97" s="37"/>
      <c r="M97" s="37"/>
      <c r="N97" s="37"/>
      <c r="S97" s="37"/>
      <c r="W97" s="34">
        <v>1</v>
      </c>
      <c r="X97" s="34">
        <v>1</v>
      </c>
      <c r="Y97" s="34">
        <v>1</v>
      </c>
      <c r="Z97" s="34">
        <v>1</v>
      </c>
      <c r="AA97" s="34">
        <v>1</v>
      </c>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row>
    <row r="98" spans="3:86" hidden="1" outlineLevel="1" x14ac:dyDescent="0.25">
      <c r="C98" s="90"/>
      <c r="D98" s="91"/>
      <c r="E98" s="91"/>
      <c r="F98" s="91"/>
      <c r="G98" s="92"/>
      <c r="J98" s="37"/>
      <c r="K98" s="37"/>
      <c r="L98" s="37"/>
      <c r="M98" s="37"/>
      <c r="N98" s="37"/>
      <c r="S98" s="37"/>
      <c r="W98" s="34">
        <v>1</v>
      </c>
      <c r="X98" s="34">
        <v>1</v>
      </c>
      <c r="Y98" s="34">
        <v>1</v>
      </c>
      <c r="Z98" s="34">
        <v>1</v>
      </c>
      <c r="AA98" s="34">
        <v>1</v>
      </c>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row>
    <row r="99" spans="3:86" hidden="1" outlineLevel="1" x14ac:dyDescent="0.25">
      <c r="C99" s="90"/>
      <c r="D99" s="91"/>
      <c r="E99" s="91"/>
      <c r="F99" s="91"/>
      <c r="G99" s="92"/>
      <c r="J99" s="37"/>
      <c r="K99" s="37"/>
      <c r="L99" s="37"/>
      <c r="M99" s="37"/>
      <c r="N99" s="37"/>
      <c r="S99" s="37"/>
      <c r="W99" s="34">
        <v>1</v>
      </c>
      <c r="X99" s="34">
        <v>1</v>
      </c>
      <c r="Y99" s="34">
        <v>1</v>
      </c>
      <c r="Z99" s="34">
        <v>1</v>
      </c>
      <c r="AA99" s="34">
        <v>1</v>
      </c>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row>
    <row r="100" spans="3:86" hidden="1" outlineLevel="1" x14ac:dyDescent="0.25">
      <c r="C100" s="90"/>
      <c r="D100" s="91"/>
      <c r="E100" s="91"/>
      <c r="F100" s="91"/>
      <c r="G100" s="92"/>
      <c r="J100" s="37"/>
      <c r="K100" s="37"/>
      <c r="L100" s="37"/>
      <c r="M100" s="37"/>
      <c r="N100" s="37"/>
      <c r="S100" s="37"/>
      <c r="W100" s="34">
        <v>1</v>
      </c>
      <c r="X100" s="34">
        <v>1</v>
      </c>
      <c r="Y100" s="34">
        <v>1</v>
      </c>
      <c r="Z100" s="34">
        <v>1</v>
      </c>
      <c r="AA100" s="34">
        <v>1</v>
      </c>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row>
    <row r="101" spans="3:86" hidden="1" outlineLevel="1" x14ac:dyDescent="0.25">
      <c r="C101" s="90"/>
      <c r="D101" s="91"/>
      <c r="E101" s="91"/>
      <c r="F101" s="91"/>
      <c r="G101" s="92"/>
      <c r="J101" s="37"/>
      <c r="K101" s="37"/>
      <c r="L101" s="37"/>
      <c r="M101" s="37"/>
      <c r="N101" s="37"/>
      <c r="S101" s="37"/>
      <c r="W101" s="34">
        <v>1</v>
      </c>
      <c r="X101" s="34">
        <v>1</v>
      </c>
      <c r="Y101" s="34">
        <v>1</v>
      </c>
      <c r="Z101" s="34">
        <v>1</v>
      </c>
      <c r="AA101" s="34">
        <v>1</v>
      </c>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row>
    <row r="102" spans="3:86" collapsed="1" x14ac:dyDescent="0.25">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row>
    <row r="103" spans="3:86" x14ac:dyDescent="0.25">
      <c r="C103" s="125" t="s">
        <v>39</v>
      </c>
      <c r="D103" s="126"/>
      <c r="E103" s="127"/>
      <c r="F103" s="127"/>
      <c r="G103" s="128"/>
      <c r="I103" s="8"/>
      <c r="J103" s="9" t="s">
        <v>8</v>
      </c>
      <c r="K103" s="9" t="s">
        <v>9</v>
      </c>
      <c r="L103" s="9" t="s">
        <v>10</v>
      </c>
      <c r="M103" s="9" t="s">
        <v>11</v>
      </c>
      <c r="N103" s="9" t="s">
        <v>12</v>
      </c>
      <c r="S103" s="11" t="s">
        <v>15</v>
      </c>
      <c r="V103" s="32"/>
      <c r="W103" s="9" t="s">
        <v>8</v>
      </c>
      <c r="X103" s="9" t="s">
        <v>9</v>
      </c>
      <c r="Y103" s="9" t="s">
        <v>10</v>
      </c>
      <c r="Z103" s="9" t="s">
        <v>11</v>
      </c>
      <c r="AA103" s="9" t="s">
        <v>12</v>
      </c>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row>
    <row r="104" spans="3:86" ht="33.75" customHeight="1" x14ac:dyDescent="0.25">
      <c r="C104" s="97" t="s">
        <v>75</v>
      </c>
      <c r="D104" s="98"/>
      <c r="E104" s="98"/>
      <c r="F104" s="99"/>
      <c r="G104" s="36" t="s">
        <v>28</v>
      </c>
      <c r="I104" s="79" t="s">
        <v>13</v>
      </c>
      <c r="J104" s="10">
        <f>IF($G$104="Yes",SUMPRODUCT($G$107:$G$111,J107:J111)+SUMPRODUCT($G$114:$G$118,J114:J118),0)</f>
        <v>0</v>
      </c>
      <c r="K104" s="10">
        <f t="shared" ref="K104:N104" si="21">IF($G$104="Yes",SUMPRODUCT($G$107:$G$111,K107:K111)+SUMPRODUCT($G$114:$G$118,K114:K118),0)</f>
        <v>0</v>
      </c>
      <c r="L104" s="10">
        <f t="shared" si="21"/>
        <v>0</v>
      </c>
      <c r="M104" s="10">
        <f t="shared" si="21"/>
        <v>0</v>
      </c>
      <c r="N104" s="10">
        <f t="shared" si="21"/>
        <v>0</v>
      </c>
      <c r="S104" s="35">
        <f>IF(G104="yes",SUMPRODUCT(G107:G111,S107:S111)+SUMPRODUCT(G114:G118,S114:S118),0)</f>
        <v>0</v>
      </c>
      <c r="V104" s="32"/>
      <c r="W104" s="39">
        <f>IF($G$104="yes", SUMPRODUCT($S$107:$S$111, $G$107:$G$111, W107:W111)+SUMPRODUCT($S$114:$S$118, $G$114:$G$118, W114:W118), 0)</f>
        <v>0</v>
      </c>
      <c r="X104" s="39">
        <f>IF($G$104="yes", SUMPRODUCT($S$107:$S$111, $G$107:$G$111, X107:X111)+SUMPRODUCT($S$114:$S$118, $G$114:$G$118, X114:X118), 0)</f>
        <v>0</v>
      </c>
      <c r="Y104" s="39">
        <f>IF($G$104="yes", SUMPRODUCT($S$107:$S$111, $G$107:$G$111, Y107:Y111)+SUMPRODUCT($S$114:$S$118, $G$114:$G$118, Y114:Y118), 0)</f>
        <v>0</v>
      </c>
      <c r="Z104" s="39">
        <f>IF($G$104="yes", SUMPRODUCT($S$107:$S$111, $G$107:$G$111, Z107:Z111)+SUMPRODUCT($S$114:$S$118, $G$114:$G$118, Z114:Z118), 0)</f>
        <v>0</v>
      </c>
      <c r="AA104" s="39">
        <f>IF($G$104="yes", SUMPRODUCT($S$107:$S$111, $G$107:$G$111, AA107:AA111)+SUMPRODUCT($S$114:$S$118, $G$114:$G$118, AA114:AA118), 0)</f>
        <v>0</v>
      </c>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row>
    <row r="105" spans="3:86" hidden="1" outlineLevel="1" x14ac:dyDescent="0.25">
      <c r="C105" s="42" t="s">
        <v>32</v>
      </c>
      <c r="G105" s="8"/>
      <c r="V105" s="32"/>
      <c r="W105" s="32"/>
      <c r="X105" s="32"/>
      <c r="Y105" s="32"/>
      <c r="Z105" s="32"/>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row>
    <row r="106" spans="3:86" hidden="1" outlineLevel="1" x14ac:dyDescent="0.25">
      <c r="C106" s="106" t="s">
        <v>33</v>
      </c>
      <c r="D106" s="107"/>
      <c r="E106" s="107"/>
      <c r="F106" s="108"/>
      <c r="G106" s="43" t="s">
        <v>34</v>
      </c>
      <c r="J106" s="111" t="s">
        <v>35</v>
      </c>
      <c r="K106" s="111"/>
      <c r="L106" s="111"/>
      <c r="M106" s="111"/>
      <c r="N106" s="111"/>
      <c r="S106" s="38" t="s">
        <v>35</v>
      </c>
      <c r="V106" s="32"/>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row>
    <row r="107" spans="3:86" ht="15" hidden="1" customHeight="1" outlineLevel="1" x14ac:dyDescent="0.25">
      <c r="C107" s="90"/>
      <c r="D107" s="91"/>
      <c r="E107" s="91"/>
      <c r="F107" s="92"/>
      <c r="G107" s="41"/>
      <c r="J107" s="77"/>
      <c r="K107" s="77"/>
      <c r="L107" s="77"/>
      <c r="M107" s="78"/>
      <c r="N107" s="78"/>
      <c r="S107" s="33"/>
      <c r="V107" s="32"/>
      <c r="W107" s="34">
        <v>1</v>
      </c>
      <c r="X107" s="34">
        <v>1</v>
      </c>
      <c r="Y107" s="34">
        <v>1</v>
      </c>
      <c r="Z107" s="34">
        <v>1</v>
      </c>
      <c r="AA107" s="34">
        <v>1</v>
      </c>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row>
    <row r="108" spans="3:86" hidden="1" outlineLevel="1" x14ac:dyDescent="0.25">
      <c r="C108" s="90"/>
      <c r="D108" s="91"/>
      <c r="E108" s="91"/>
      <c r="F108" s="92"/>
      <c r="G108" s="41"/>
      <c r="J108" s="77"/>
      <c r="K108" s="77"/>
      <c r="L108" s="77"/>
      <c r="M108" s="78"/>
      <c r="N108" s="78"/>
      <c r="S108" s="33"/>
      <c r="V108" s="32"/>
      <c r="W108" s="34">
        <v>1</v>
      </c>
      <c r="X108" s="34">
        <v>1</v>
      </c>
      <c r="Y108" s="34">
        <v>1</v>
      </c>
      <c r="Z108" s="34">
        <v>1</v>
      </c>
      <c r="AA108" s="34">
        <v>1</v>
      </c>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row>
    <row r="109" spans="3:86" hidden="1" outlineLevel="1" x14ac:dyDescent="0.25">
      <c r="C109" s="90"/>
      <c r="D109" s="91"/>
      <c r="E109" s="91"/>
      <c r="F109" s="92"/>
      <c r="G109" s="41"/>
      <c r="J109" s="77"/>
      <c r="K109" s="77"/>
      <c r="L109" s="77"/>
      <c r="M109" s="78"/>
      <c r="N109" s="78"/>
      <c r="S109" s="33"/>
      <c r="V109" s="32"/>
      <c r="W109" s="34">
        <v>1</v>
      </c>
      <c r="X109" s="34">
        <v>1</v>
      </c>
      <c r="Y109" s="34">
        <v>1</v>
      </c>
      <c r="Z109" s="34">
        <v>1</v>
      </c>
      <c r="AA109" s="34">
        <v>1</v>
      </c>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row>
    <row r="110" spans="3:86" hidden="1" outlineLevel="1" x14ac:dyDescent="0.25">
      <c r="C110" s="90"/>
      <c r="D110" s="91"/>
      <c r="E110" s="91"/>
      <c r="F110" s="92"/>
      <c r="G110" s="41"/>
      <c r="J110" s="77"/>
      <c r="K110" s="77"/>
      <c r="L110" s="77"/>
      <c r="M110" s="78"/>
      <c r="N110" s="78"/>
      <c r="S110" s="33"/>
      <c r="V110" s="32"/>
      <c r="W110" s="34">
        <v>1</v>
      </c>
      <c r="X110" s="34">
        <v>1</v>
      </c>
      <c r="Y110" s="34">
        <v>1</v>
      </c>
      <c r="Z110" s="34">
        <v>1</v>
      </c>
      <c r="AA110" s="34">
        <v>1</v>
      </c>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row>
    <row r="111" spans="3:86" hidden="1" outlineLevel="1" x14ac:dyDescent="0.25">
      <c r="C111" s="90"/>
      <c r="D111" s="91"/>
      <c r="E111" s="91"/>
      <c r="F111" s="92"/>
      <c r="G111" s="41"/>
      <c r="J111" s="77"/>
      <c r="K111" s="77"/>
      <c r="L111" s="77"/>
      <c r="M111" s="78"/>
      <c r="N111" s="78"/>
      <c r="S111" s="33"/>
      <c r="V111" s="32"/>
      <c r="W111" s="34">
        <v>1</v>
      </c>
      <c r="X111" s="34">
        <v>1</v>
      </c>
      <c r="Y111" s="34">
        <v>1</v>
      </c>
      <c r="Z111" s="34">
        <v>1</v>
      </c>
      <c r="AA111" s="34">
        <v>1</v>
      </c>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row>
    <row r="112" spans="3:86" hidden="1" outlineLevel="1" x14ac:dyDescent="0.25">
      <c r="C112" s="42" t="s">
        <v>36</v>
      </c>
      <c r="G112" s="8"/>
      <c r="V112" s="32"/>
      <c r="W112" s="32"/>
      <c r="X112" s="32"/>
      <c r="Y112" s="32"/>
      <c r="Z112" s="32"/>
      <c r="AA112" s="32"/>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row>
    <row r="113" spans="1:86" hidden="1" outlineLevel="1" x14ac:dyDescent="0.25">
      <c r="C113" s="106" t="s">
        <v>33</v>
      </c>
      <c r="D113" s="107"/>
      <c r="E113" s="107"/>
      <c r="F113" s="108"/>
      <c r="G113" s="43" t="s">
        <v>34</v>
      </c>
      <c r="J113" s="111" t="s">
        <v>35</v>
      </c>
      <c r="K113" s="111"/>
      <c r="L113" s="111"/>
      <c r="M113" s="111"/>
      <c r="N113" s="111"/>
      <c r="S113" s="38" t="s">
        <v>35</v>
      </c>
      <c r="V113" s="32"/>
      <c r="W113" s="32"/>
      <c r="X113" s="32"/>
      <c r="Y113" s="32"/>
      <c r="Z113" s="32"/>
      <c r="AA113" s="32"/>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row>
    <row r="114" spans="1:86" hidden="1" outlineLevel="1" x14ac:dyDescent="0.25">
      <c r="C114" s="90"/>
      <c r="D114" s="91"/>
      <c r="E114" s="91"/>
      <c r="F114" s="92"/>
      <c r="G114" s="41"/>
      <c r="J114" s="77"/>
      <c r="K114" s="77"/>
      <c r="L114" s="77"/>
      <c r="M114" s="78"/>
      <c r="N114" s="78"/>
      <c r="S114" s="33"/>
      <c r="V114" s="32"/>
      <c r="W114" s="34">
        <v>1</v>
      </c>
      <c r="X114" s="34">
        <v>1</v>
      </c>
      <c r="Y114" s="34">
        <v>1</v>
      </c>
      <c r="Z114" s="34">
        <v>1</v>
      </c>
      <c r="AA114" s="34">
        <v>1</v>
      </c>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row>
    <row r="115" spans="1:86" hidden="1" outlineLevel="1" x14ac:dyDescent="0.25">
      <c r="C115" s="90"/>
      <c r="D115" s="91"/>
      <c r="E115" s="91"/>
      <c r="F115" s="92"/>
      <c r="G115" s="41"/>
      <c r="J115" s="77"/>
      <c r="K115" s="77"/>
      <c r="L115" s="77"/>
      <c r="M115" s="78"/>
      <c r="N115" s="78"/>
      <c r="S115" s="33"/>
      <c r="V115" s="32"/>
      <c r="W115" s="34">
        <v>1</v>
      </c>
      <c r="X115" s="34">
        <v>1</v>
      </c>
      <c r="Y115" s="34">
        <v>1</v>
      </c>
      <c r="Z115" s="34">
        <v>1</v>
      </c>
      <c r="AA115" s="34">
        <v>1</v>
      </c>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row>
    <row r="116" spans="1:86" hidden="1" outlineLevel="1" x14ac:dyDescent="0.25">
      <c r="C116" s="90"/>
      <c r="D116" s="91"/>
      <c r="E116" s="91"/>
      <c r="F116" s="92"/>
      <c r="G116" s="41"/>
      <c r="J116" s="77"/>
      <c r="K116" s="77"/>
      <c r="L116" s="77"/>
      <c r="M116" s="78"/>
      <c r="N116" s="78"/>
      <c r="S116" s="33"/>
      <c r="V116" s="32"/>
      <c r="W116" s="34">
        <v>1</v>
      </c>
      <c r="X116" s="34">
        <v>1</v>
      </c>
      <c r="Y116" s="34">
        <v>1</v>
      </c>
      <c r="Z116" s="34">
        <v>1</v>
      </c>
      <c r="AA116" s="34">
        <v>1</v>
      </c>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row>
    <row r="117" spans="1:86" hidden="1" outlineLevel="1" x14ac:dyDescent="0.25">
      <c r="C117" s="90"/>
      <c r="D117" s="91"/>
      <c r="E117" s="91"/>
      <c r="F117" s="92"/>
      <c r="G117" s="41"/>
      <c r="J117" s="77"/>
      <c r="K117" s="77"/>
      <c r="L117" s="77"/>
      <c r="M117" s="78"/>
      <c r="N117" s="78"/>
      <c r="S117" s="33"/>
      <c r="V117" s="32"/>
      <c r="W117" s="34">
        <v>1</v>
      </c>
      <c r="X117" s="34">
        <v>1</v>
      </c>
      <c r="Y117" s="34">
        <v>1</v>
      </c>
      <c r="Z117" s="34">
        <v>1</v>
      </c>
      <c r="AA117" s="34">
        <v>1</v>
      </c>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row>
    <row r="118" spans="1:86" hidden="1" outlineLevel="1" x14ac:dyDescent="0.25">
      <c r="C118" s="90"/>
      <c r="D118" s="91"/>
      <c r="E118" s="91"/>
      <c r="F118" s="92"/>
      <c r="G118" s="41"/>
      <c r="J118" s="77"/>
      <c r="K118" s="77"/>
      <c r="L118" s="77"/>
      <c r="M118" s="78"/>
      <c r="N118" s="78"/>
      <c r="S118" s="33"/>
      <c r="V118" s="32"/>
      <c r="W118" s="34">
        <v>1</v>
      </c>
      <c r="X118" s="34">
        <v>1</v>
      </c>
      <c r="Y118" s="34">
        <v>1</v>
      </c>
      <c r="Z118" s="34">
        <v>1</v>
      </c>
      <c r="AA118" s="34">
        <v>1</v>
      </c>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row>
    <row r="119" spans="1:86" ht="15.75" collapsed="1" thickBot="1" x14ac:dyDescent="0.3">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row>
    <row r="120" spans="1:86" ht="23.25" customHeight="1" thickTop="1" x14ac:dyDescent="0.25">
      <c r="A120" s="30" t="s">
        <v>40</v>
      </c>
      <c r="C120" s="44"/>
      <c r="D120" s="44"/>
      <c r="E120" s="60"/>
      <c r="F120" s="60"/>
      <c r="V120" s="32"/>
      <c r="W120" s="32"/>
      <c r="X120" s="32"/>
      <c r="Y120" s="32"/>
      <c r="Z120" s="32"/>
      <c r="AA120" s="32"/>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row>
    <row r="121" spans="1:86" x14ac:dyDescent="0.25">
      <c r="C121" s="125" t="s">
        <v>41</v>
      </c>
      <c r="D121" s="126"/>
      <c r="E121" s="127"/>
      <c r="F121" s="127"/>
      <c r="G121" s="128"/>
      <c r="H121" s="45"/>
      <c r="I121" s="8"/>
      <c r="J121" s="9" t="s">
        <v>8</v>
      </c>
      <c r="K121" s="9" t="s">
        <v>9</v>
      </c>
      <c r="L121" s="9" t="s">
        <v>10</v>
      </c>
      <c r="M121" s="9" t="s">
        <v>11</v>
      </c>
      <c r="N121" s="9" t="s">
        <v>12</v>
      </c>
      <c r="S121" s="11" t="s">
        <v>15</v>
      </c>
      <c r="V121" s="32"/>
      <c r="W121" s="9" t="s">
        <v>8</v>
      </c>
      <c r="X121" s="9" t="s">
        <v>9</v>
      </c>
      <c r="Y121" s="9" t="s">
        <v>10</v>
      </c>
      <c r="Z121" s="9" t="s">
        <v>11</v>
      </c>
      <c r="AA121" s="9" t="s">
        <v>12</v>
      </c>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row>
    <row r="122" spans="1:86" ht="15" customHeight="1" x14ac:dyDescent="0.25">
      <c r="C122" s="103" t="s">
        <v>76</v>
      </c>
      <c r="D122" s="104"/>
      <c r="E122" s="104"/>
      <c r="F122" s="105"/>
      <c r="G122" s="36" t="s">
        <v>28</v>
      </c>
      <c r="H122" s="45"/>
      <c r="I122" s="79" t="s">
        <v>13</v>
      </c>
      <c r="J122" s="10">
        <f>IF($G$122="yes",SUM(J124:J128),0)</f>
        <v>0</v>
      </c>
      <c r="K122" s="10">
        <f t="shared" ref="K122:N122" si="22">IF($G$122="yes",SUM(K124:K128),0)</f>
        <v>0</v>
      </c>
      <c r="L122" s="10">
        <f t="shared" si="22"/>
        <v>0</v>
      </c>
      <c r="M122" s="10">
        <f t="shared" si="22"/>
        <v>0</v>
      </c>
      <c r="N122" s="10">
        <f t="shared" si="22"/>
        <v>0</v>
      </c>
      <c r="S122" s="35">
        <f>IF(G122="yes",SUM(S124:S128),0)</f>
        <v>0</v>
      </c>
      <c r="V122" s="32"/>
      <c r="W122" s="39">
        <f>IF($G$122="yes", SUMPRODUCT($S$124:$S$128, W124:W128), 0)</f>
        <v>0</v>
      </c>
      <c r="X122" s="39">
        <f>IF($G$122="yes", SUMPRODUCT($S$124:$S$128, X124:X128), 0)</f>
        <v>0</v>
      </c>
      <c r="Y122" s="39">
        <f>IF($G$122="yes", SUMPRODUCT($S$124:$S$128, Y124:Y128), 0)</f>
        <v>0</v>
      </c>
      <c r="Z122" s="39">
        <f>IF($G$122="yes", SUMPRODUCT($S$124:$S$128, Z124:Z128), 0)</f>
        <v>0</v>
      </c>
      <c r="AA122" s="39">
        <f>IF($G$122="yes", SUMPRODUCT($S$124:$S$128, AA124:AA128), 0)</f>
        <v>0</v>
      </c>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row>
    <row r="123" spans="1:86" hidden="1" outlineLevel="1" x14ac:dyDescent="0.25">
      <c r="C123" s="111" t="s">
        <v>42</v>
      </c>
      <c r="D123" s="111"/>
      <c r="E123" s="111"/>
      <c r="F123" s="111"/>
      <c r="G123" s="111"/>
      <c r="H123" s="45"/>
      <c r="I123" s="45"/>
      <c r="J123" s="109" t="s">
        <v>43</v>
      </c>
      <c r="K123" s="109"/>
      <c r="L123" s="109"/>
      <c r="M123" s="109"/>
      <c r="N123" s="109"/>
      <c r="S123" s="43" t="s">
        <v>43</v>
      </c>
      <c r="V123" s="32"/>
      <c r="W123" s="32"/>
      <c r="X123" s="32"/>
      <c r="Y123" s="32"/>
      <c r="Z123" s="32"/>
      <c r="AA123" s="32"/>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row>
    <row r="124" spans="1:86" hidden="1" outlineLevel="1" x14ac:dyDescent="0.25">
      <c r="C124" s="110"/>
      <c r="D124" s="110"/>
      <c r="E124" s="110"/>
      <c r="F124" s="110"/>
      <c r="G124" s="110"/>
      <c r="H124" s="45"/>
      <c r="I124" s="45"/>
      <c r="J124" s="46"/>
      <c r="K124" s="46"/>
      <c r="L124" s="46"/>
      <c r="M124" s="46"/>
      <c r="N124" s="46"/>
      <c r="S124" s="33"/>
      <c r="V124" s="32"/>
      <c r="W124" s="34">
        <v>1</v>
      </c>
      <c r="X124" s="34">
        <v>1</v>
      </c>
      <c r="Y124" s="34">
        <v>1</v>
      </c>
      <c r="Z124" s="34">
        <v>1</v>
      </c>
      <c r="AA124" s="34">
        <v>1</v>
      </c>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row>
    <row r="125" spans="1:86" hidden="1" outlineLevel="1" x14ac:dyDescent="0.25">
      <c r="C125" s="110"/>
      <c r="D125" s="110"/>
      <c r="E125" s="110"/>
      <c r="F125" s="110"/>
      <c r="G125" s="110"/>
      <c r="H125" s="45"/>
      <c r="I125" s="45"/>
      <c r="J125" s="46"/>
      <c r="K125" s="46"/>
      <c r="L125" s="46"/>
      <c r="M125" s="46"/>
      <c r="N125" s="46"/>
      <c r="S125" s="33"/>
      <c r="V125" s="32"/>
      <c r="W125" s="34">
        <v>1</v>
      </c>
      <c r="X125" s="34">
        <v>1</v>
      </c>
      <c r="Y125" s="34">
        <v>1</v>
      </c>
      <c r="Z125" s="34">
        <v>1</v>
      </c>
      <c r="AA125" s="34">
        <v>1</v>
      </c>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row>
    <row r="126" spans="1:86" ht="15" hidden="1" customHeight="1" outlineLevel="1" x14ac:dyDescent="0.25">
      <c r="C126" s="110"/>
      <c r="D126" s="110"/>
      <c r="E126" s="110"/>
      <c r="F126" s="110"/>
      <c r="G126" s="110"/>
      <c r="H126" s="45"/>
      <c r="I126" s="45"/>
      <c r="J126" s="46"/>
      <c r="K126" s="46"/>
      <c r="L126" s="46"/>
      <c r="M126" s="46"/>
      <c r="N126" s="46"/>
      <c r="S126" s="33"/>
      <c r="V126" s="32"/>
      <c r="W126" s="34">
        <v>1</v>
      </c>
      <c r="X126" s="34">
        <v>1</v>
      </c>
      <c r="Y126" s="34">
        <v>1</v>
      </c>
      <c r="Z126" s="34">
        <v>1</v>
      </c>
      <c r="AA126" s="34">
        <v>1</v>
      </c>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row>
    <row r="127" spans="1:86" hidden="1" outlineLevel="1" x14ac:dyDescent="0.25">
      <c r="C127" s="110"/>
      <c r="D127" s="110"/>
      <c r="E127" s="110"/>
      <c r="F127" s="110"/>
      <c r="G127" s="110"/>
      <c r="H127" s="45"/>
      <c r="I127" s="45"/>
      <c r="J127" s="46"/>
      <c r="K127" s="46"/>
      <c r="L127" s="46"/>
      <c r="M127" s="46"/>
      <c r="N127" s="46"/>
      <c r="S127" s="33"/>
      <c r="V127" s="32"/>
      <c r="W127" s="34">
        <v>1</v>
      </c>
      <c r="X127" s="34">
        <v>1</v>
      </c>
      <c r="Y127" s="34">
        <v>1</v>
      </c>
      <c r="Z127" s="34">
        <v>1</v>
      </c>
      <c r="AA127" s="34">
        <v>1</v>
      </c>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row>
    <row r="128" spans="1:86" hidden="1" outlineLevel="1" x14ac:dyDescent="0.25">
      <c r="C128" s="110"/>
      <c r="D128" s="110"/>
      <c r="E128" s="110"/>
      <c r="F128" s="110"/>
      <c r="G128" s="110"/>
      <c r="H128" s="45"/>
      <c r="I128" s="45"/>
      <c r="J128" s="46"/>
      <c r="K128" s="46"/>
      <c r="L128" s="46"/>
      <c r="M128" s="46"/>
      <c r="N128" s="46"/>
      <c r="S128" s="33"/>
      <c r="V128" s="32"/>
      <c r="W128" s="34">
        <v>1</v>
      </c>
      <c r="X128" s="34">
        <v>1</v>
      </c>
      <c r="Y128" s="34">
        <v>1</v>
      </c>
      <c r="Z128" s="34">
        <v>1</v>
      </c>
      <c r="AA128" s="34">
        <v>1</v>
      </c>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row>
    <row r="129" spans="1:86" collapsed="1" x14ac:dyDescent="0.25">
      <c r="C129" s="47"/>
      <c r="D129" s="47"/>
      <c r="E129" s="47"/>
      <c r="F129" s="47"/>
      <c r="G129" s="45"/>
      <c r="V129" s="32"/>
      <c r="W129" s="32"/>
      <c r="X129" s="32"/>
      <c r="Y129" s="32"/>
      <c r="Z129" s="32"/>
      <c r="AA129" s="32"/>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row>
    <row r="130" spans="1:86"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row>
    <row r="131" spans="1:86"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row>
    <row r="132" spans="1:86"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row>
    <row r="133" spans="1:86"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row>
    <row r="134" spans="1:86"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row>
    <row r="135" spans="1:86"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row>
    <row r="136" spans="1:86"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row>
    <row r="137" spans="1:86"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row>
    <row r="138" spans="1:86"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row>
    <row r="139" spans="1:86"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row>
    <row r="140" spans="1:86"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row>
    <row r="141" spans="1:86"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row>
    <row r="142" spans="1:86"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row>
    <row r="143" spans="1:86"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row>
    <row r="144" spans="1:86"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row>
    <row r="145" spans="1:86"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row>
    <row r="146" spans="1:86"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row>
    <row r="147" spans="1:86"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row>
    <row r="148" spans="1:86"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row>
    <row r="149" spans="1:86"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row>
    <row r="150" spans="1:86"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row>
    <row r="151" spans="1:86"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row>
    <row r="152" spans="1:86"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row>
    <row r="153" spans="1:86"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row>
    <row r="154" spans="1:86"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row>
    <row r="155" spans="1:86"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row>
    <row r="156" spans="1:86"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row>
    <row r="157" spans="1:86"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row>
    <row r="158" spans="1:86"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row>
    <row r="159" spans="1:86"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row>
    <row r="160" spans="1:86"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row>
    <row r="161" spans="1:86"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row>
    <row r="162" spans="1:86"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row>
    <row r="163" spans="1:86"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row>
    <row r="164" spans="1:86"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row>
    <row r="165" spans="1:86"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row>
    <row r="166" spans="1:86"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row>
    <row r="167" spans="1:86"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row>
    <row r="168" spans="1:86"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row>
    <row r="169" spans="1:86"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row>
    <row r="170" spans="1:86"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row>
    <row r="171" spans="1:86"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row>
    <row r="172" spans="1:86"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row>
    <row r="173" spans="1:86"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row>
  </sheetData>
  <mergeCells count="104">
    <mergeCell ref="C20:D20"/>
    <mergeCell ref="J22:N22"/>
    <mergeCell ref="C35:F35"/>
    <mergeCell ref="C33:F33"/>
    <mergeCell ref="C34:F34"/>
    <mergeCell ref="W19:AA19"/>
    <mergeCell ref="B2:C2"/>
    <mergeCell ref="U4:V4"/>
    <mergeCell ref="U5:V5"/>
    <mergeCell ref="U6:V6"/>
    <mergeCell ref="W18:AA18"/>
    <mergeCell ref="W22:AA22"/>
    <mergeCell ref="C30:D30"/>
    <mergeCell ref="J32:N32"/>
    <mergeCell ref="W32:AA32"/>
    <mergeCell ref="C27:F27"/>
    <mergeCell ref="C28:F28"/>
    <mergeCell ref="C32:F32"/>
    <mergeCell ref="C31:F31"/>
    <mergeCell ref="C21:F21"/>
    <mergeCell ref="C22:F22"/>
    <mergeCell ref="C23:F23"/>
    <mergeCell ref="C24:F24"/>
    <mergeCell ref="C25:F25"/>
    <mergeCell ref="J70:N70"/>
    <mergeCell ref="C66:F66"/>
    <mergeCell ref="C67:F67"/>
    <mergeCell ref="C68:F68"/>
    <mergeCell ref="C71:F71"/>
    <mergeCell ref="C60:D60"/>
    <mergeCell ref="J63:N63"/>
    <mergeCell ref="C64:F64"/>
    <mergeCell ref="C65:F65"/>
    <mergeCell ref="C61:F61"/>
    <mergeCell ref="J96:N96"/>
    <mergeCell ref="C91:F91"/>
    <mergeCell ref="C92:F92"/>
    <mergeCell ref="J87:N87"/>
    <mergeCell ref="C85:F85"/>
    <mergeCell ref="C88:F88"/>
    <mergeCell ref="C89:F89"/>
    <mergeCell ref="C90:F90"/>
    <mergeCell ref="J80:N80"/>
    <mergeCell ref="C81:F81"/>
    <mergeCell ref="C82:F82"/>
    <mergeCell ref="C83:F83"/>
    <mergeCell ref="C84:F84"/>
    <mergeCell ref="C126:G126"/>
    <mergeCell ref="C127:G127"/>
    <mergeCell ref="C128:G128"/>
    <mergeCell ref="C121:D121"/>
    <mergeCell ref="C123:G123"/>
    <mergeCell ref="C116:F116"/>
    <mergeCell ref="C117:F117"/>
    <mergeCell ref="C118:F118"/>
    <mergeCell ref="C122:F122"/>
    <mergeCell ref="J123:N123"/>
    <mergeCell ref="C124:G124"/>
    <mergeCell ref="C125:G125"/>
    <mergeCell ref="J113:N113"/>
    <mergeCell ref="C110:F110"/>
    <mergeCell ref="C111:F111"/>
    <mergeCell ref="C114:F114"/>
    <mergeCell ref="C115:F115"/>
    <mergeCell ref="J106:N106"/>
    <mergeCell ref="C107:F107"/>
    <mergeCell ref="C108:F108"/>
    <mergeCell ref="C109:F109"/>
    <mergeCell ref="C106:F106"/>
    <mergeCell ref="C113:F113"/>
    <mergeCell ref="C104:F104"/>
    <mergeCell ref="C97:G97"/>
    <mergeCell ref="C98:G98"/>
    <mergeCell ref="C99:G99"/>
    <mergeCell ref="C100:G100"/>
    <mergeCell ref="C101:G101"/>
    <mergeCell ref="C36:F36"/>
    <mergeCell ref="C37:F37"/>
    <mergeCell ref="C38:F38"/>
    <mergeCell ref="C40:D40"/>
    <mergeCell ref="C78:F78"/>
    <mergeCell ref="C95:F95"/>
    <mergeCell ref="C63:F63"/>
    <mergeCell ref="C70:F70"/>
    <mergeCell ref="C80:F80"/>
    <mergeCell ref="C87:F87"/>
    <mergeCell ref="C103:D103"/>
    <mergeCell ref="C94:D94"/>
    <mergeCell ref="C96:G96"/>
    <mergeCell ref="C77:D77"/>
    <mergeCell ref="C72:F72"/>
    <mergeCell ref="C73:F73"/>
    <mergeCell ref="C74:F74"/>
    <mergeCell ref="C75:F75"/>
    <mergeCell ref="C26:F26"/>
    <mergeCell ref="J52:N52"/>
    <mergeCell ref="W52:AA52"/>
    <mergeCell ref="C41:F41"/>
    <mergeCell ref="C42:D42"/>
    <mergeCell ref="J42:N42"/>
    <mergeCell ref="W42:AA42"/>
    <mergeCell ref="C50:D50"/>
    <mergeCell ref="C51:F51"/>
    <mergeCell ref="C52:F52"/>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Reference!$C$3:$C$4</xm:f>
          </x14:formula1>
          <xm:sqref>G21 G31 G41 G51 G61 G78 G95 G104 G122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CH173"/>
  <sheetViews>
    <sheetView showGridLines="0" zoomScale="80" zoomScaleNormal="80" workbookViewId="0">
      <pane ySplit="8" topLeftCell="A9" activePane="bottomLeft" state="frozen"/>
      <selection activeCell="P61" sqref="P61"/>
      <selection pane="bottomLeft" activeCell="P61" sqref="P61"/>
    </sheetView>
  </sheetViews>
  <sheetFormatPr defaultRowHeight="15" outlineLevelRow="1" outlineLevelCol="1" x14ac:dyDescent="0.25"/>
  <cols>
    <col min="1" max="1" width="1" customWidth="1"/>
    <col min="2" max="2" width="10.140625" customWidth="1"/>
    <col min="3" max="3" width="3.5703125" customWidth="1"/>
    <col min="4" max="4" width="53.85546875" customWidth="1"/>
    <col min="5" max="5" width="15.42578125" customWidth="1"/>
    <col min="6" max="6" width="16.140625" customWidth="1"/>
    <col min="7" max="7" width="14.7109375" customWidth="1"/>
    <col min="8" max="8" width="3.28515625" customWidth="1"/>
    <col min="9" max="9" width="12" customWidth="1" outlineLevel="1"/>
    <col min="10" max="14" width="13.5703125" customWidth="1" outlineLevel="1"/>
    <col min="15" max="15" width="5.7109375" customWidth="1" outlineLevel="1"/>
    <col min="16" max="16" width="13.5703125" customWidth="1" outlineLevel="1"/>
    <col min="17" max="17" width="13.28515625" customWidth="1" outlineLevel="1"/>
    <col min="18" max="18" width="2.85546875" customWidth="1"/>
    <col min="19" max="19" width="22.42578125" hidden="1" customWidth="1" outlineLevel="1"/>
    <col min="20" max="20" width="16.42578125" hidden="1" customWidth="1" outlineLevel="1"/>
    <col min="21" max="21" width="0.85546875" hidden="1" customWidth="1" outlineLevel="1"/>
    <col min="22" max="22" width="16.42578125" hidden="1" customWidth="1" outlineLevel="1"/>
    <col min="23" max="27" width="13.7109375" hidden="1" customWidth="1" outlineLevel="1"/>
    <col min="28" max="28" width="8.85546875" hidden="1" customWidth="1" outlineLevel="1"/>
    <col min="29" max="30" width="9.140625" hidden="1" customWidth="1" outlineLevel="1"/>
    <col min="31" max="31" width="5.140625" hidden="1" customWidth="1"/>
    <col min="32" max="47" width="5.140625" customWidth="1"/>
    <col min="48" max="48" width="27.7109375" customWidth="1"/>
    <col min="50" max="54" width="13.140625" customWidth="1"/>
  </cols>
  <sheetData>
    <row r="1" spans="1:86" ht="21" x14ac:dyDescent="0.35">
      <c r="A1" s="12"/>
      <c r="B1" s="13" t="s">
        <v>85</v>
      </c>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row>
    <row r="2" spans="1:86" x14ac:dyDescent="0.25">
      <c r="A2" s="12"/>
      <c r="B2" s="119" t="s">
        <v>16</v>
      </c>
      <c r="C2" s="121"/>
      <c r="D2" s="61" t="s">
        <v>70</v>
      </c>
      <c r="E2" s="67"/>
      <c r="F2" s="67"/>
      <c r="G2" s="62"/>
      <c r="H2" s="14"/>
      <c r="I2" s="15"/>
      <c r="J2" s="122" t="s">
        <v>17</v>
      </c>
      <c r="K2" s="123"/>
      <c r="L2" s="123"/>
      <c r="M2" s="123"/>
      <c r="N2" s="124"/>
      <c r="O2" s="15"/>
      <c r="P2" s="15"/>
      <c r="Q2" s="14"/>
      <c r="R2" s="14"/>
      <c r="S2" s="14"/>
      <c r="T2" s="14"/>
      <c r="U2" s="12"/>
      <c r="V2" s="15"/>
      <c r="W2" s="16" t="s">
        <v>18</v>
      </c>
      <c r="X2" s="17"/>
      <c r="Y2" s="17"/>
      <c r="Z2" s="17"/>
      <c r="AA2" s="18"/>
      <c r="AB2" s="15"/>
      <c r="AC2" s="15"/>
      <c r="AD2" s="15"/>
      <c r="AE2" s="1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row>
    <row r="3" spans="1:86" x14ac:dyDescent="0.25">
      <c r="A3" s="12"/>
      <c r="B3" s="12"/>
      <c r="C3" s="12"/>
      <c r="D3" s="12"/>
      <c r="E3" s="12"/>
      <c r="F3" s="12"/>
      <c r="G3" s="14"/>
      <c r="H3" s="14"/>
      <c r="I3" s="15"/>
      <c r="J3" s="9" t="s">
        <v>8</v>
      </c>
      <c r="K3" s="9" t="s">
        <v>9</v>
      </c>
      <c r="L3" s="9" t="s">
        <v>10</v>
      </c>
      <c r="M3" s="9" t="s">
        <v>11</v>
      </c>
      <c r="N3" s="9" t="s">
        <v>12</v>
      </c>
      <c r="O3" s="15"/>
      <c r="P3" s="68" t="s">
        <v>19</v>
      </c>
      <c r="Q3" s="14"/>
      <c r="R3" s="14"/>
      <c r="S3" s="14"/>
      <c r="T3" s="14"/>
      <c r="U3" s="12"/>
      <c r="V3" s="15"/>
      <c r="W3" s="9" t="s">
        <v>8</v>
      </c>
      <c r="X3" s="9" t="s">
        <v>9</v>
      </c>
      <c r="Y3" s="9" t="s">
        <v>10</v>
      </c>
      <c r="Z3" s="9" t="s">
        <v>11</v>
      </c>
      <c r="AA3" s="9" t="s">
        <v>12</v>
      </c>
      <c r="AB3" s="15"/>
      <c r="AC3" s="19" t="s">
        <v>19</v>
      </c>
      <c r="AD3" s="20"/>
      <c r="AE3" s="1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row>
    <row r="4" spans="1:86" x14ac:dyDescent="0.25">
      <c r="A4" s="12"/>
      <c r="B4" s="12"/>
      <c r="C4" s="12"/>
      <c r="D4" s="12"/>
      <c r="E4" s="12"/>
      <c r="F4" s="12"/>
      <c r="G4" s="14"/>
      <c r="H4" s="14"/>
      <c r="I4" s="74" t="s">
        <v>20</v>
      </c>
      <c r="J4" s="22">
        <f>J21+J31+J41+J51+J61+J78+J95+J104</f>
        <v>0</v>
      </c>
      <c r="K4" s="22">
        <f t="shared" ref="K4:N4" si="0">K21+K31+K41+K51+K61+K78+K95+K104</f>
        <v>0</v>
      </c>
      <c r="L4" s="22">
        <f t="shared" si="0"/>
        <v>0</v>
      </c>
      <c r="M4" s="22">
        <f t="shared" si="0"/>
        <v>0</v>
      </c>
      <c r="N4" s="22">
        <f t="shared" si="0"/>
        <v>0</v>
      </c>
      <c r="O4" s="15"/>
      <c r="P4" s="23">
        <f>SUM(J4:N4)</f>
        <v>0</v>
      </c>
      <c r="Q4" s="14"/>
      <c r="R4" s="14"/>
      <c r="S4" s="14"/>
      <c r="T4" s="14"/>
      <c r="U4" s="115" t="s">
        <v>20</v>
      </c>
      <c r="V4" s="115"/>
      <c r="W4" s="22">
        <f t="shared" ref="W4:AA4" si="1">W21+W31+W41+W51+W61+W78+W95+W104</f>
        <v>0</v>
      </c>
      <c r="X4" s="22">
        <f t="shared" si="1"/>
        <v>0</v>
      </c>
      <c r="Y4" s="22">
        <f t="shared" si="1"/>
        <v>0</v>
      </c>
      <c r="Z4" s="22">
        <f t="shared" si="1"/>
        <v>0</v>
      </c>
      <c r="AA4" s="22">
        <f t="shared" si="1"/>
        <v>0</v>
      </c>
      <c r="AB4" s="15"/>
      <c r="AC4" s="24">
        <f>SUM(W4:AA4)</f>
        <v>0</v>
      </c>
      <c r="AD4" s="25"/>
      <c r="AE4" s="1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row>
    <row r="5" spans="1:86" x14ac:dyDescent="0.25">
      <c r="A5" s="12"/>
      <c r="B5" s="12"/>
      <c r="C5" s="12"/>
      <c r="D5" s="12"/>
      <c r="E5" s="12"/>
      <c r="F5" s="12"/>
      <c r="G5" s="14"/>
      <c r="H5" s="14"/>
      <c r="I5" s="74" t="s">
        <v>21</v>
      </c>
      <c r="J5" s="22">
        <f>J122</f>
        <v>0</v>
      </c>
      <c r="K5" s="22">
        <f t="shared" ref="K5:N5" si="2">K122</f>
        <v>0</v>
      </c>
      <c r="L5" s="22">
        <f t="shared" si="2"/>
        <v>0</v>
      </c>
      <c r="M5" s="22">
        <f t="shared" si="2"/>
        <v>0</v>
      </c>
      <c r="N5" s="22">
        <f t="shared" si="2"/>
        <v>0</v>
      </c>
      <c r="O5" s="15"/>
      <c r="P5" s="23">
        <f t="shared" ref="P5:P6" si="3">SUM(J5:N5)</f>
        <v>0</v>
      </c>
      <c r="Q5" s="14"/>
      <c r="R5" s="14"/>
      <c r="S5" s="14"/>
      <c r="T5" s="14"/>
      <c r="U5" s="115" t="s">
        <v>21</v>
      </c>
      <c r="V5" s="115"/>
      <c r="W5" s="22">
        <f>W122</f>
        <v>0</v>
      </c>
      <c r="X5" s="22">
        <f t="shared" ref="X5:AA5" si="4">X122</f>
        <v>0</v>
      </c>
      <c r="Y5" s="22">
        <f t="shared" si="4"/>
        <v>0</v>
      </c>
      <c r="Z5" s="22">
        <f t="shared" si="4"/>
        <v>0</v>
      </c>
      <c r="AA5" s="22">
        <f t="shared" si="4"/>
        <v>0</v>
      </c>
      <c r="AB5" s="15"/>
      <c r="AC5" s="24">
        <f t="shared" ref="AC5:AC6" si="5">SUM(W5:AA5)</f>
        <v>0</v>
      </c>
      <c r="AD5" s="25"/>
      <c r="AE5" s="1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row>
    <row r="6" spans="1:86" x14ac:dyDescent="0.25">
      <c r="A6" s="12"/>
      <c r="B6" s="12"/>
      <c r="C6" s="12"/>
      <c r="D6" s="12"/>
      <c r="E6" s="12"/>
      <c r="F6" s="12"/>
      <c r="G6" s="14"/>
      <c r="H6" s="14"/>
      <c r="I6" s="74" t="s">
        <v>22</v>
      </c>
      <c r="J6" s="22">
        <f>J4-J5</f>
        <v>0</v>
      </c>
      <c r="K6" s="22">
        <f t="shared" ref="K6:N6" si="6">K4-K5</f>
        <v>0</v>
      </c>
      <c r="L6" s="22">
        <f t="shared" si="6"/>
        <v>0</v>
      </c>
      <c r="M6" s="22">
        <f t="shared" si="6"/>
        <v>0</v>
      </c>
      <c r="N6" s="22">
        <f t="shared" si="6"/>
        <v>0</v>
      </c>
      <c r="O6" s="15"/>
      <c r="P6" s="23">
        <f t="shared" si="3"/>
        <v>0</v>
      </c>
      <c r="Q6" s="14"/>
      <c r="R6" s="14"/>
      <c r="S6" s="14"/>
      <c r="T6" s="14"/>
      <c r="U6" s="115" t="s">
        <v>22</v>
      </c>
      <c r="V6" s="115"/>
      <c r="W6" s="22">
        <f>W4-W5</f>
        <v>0</v>
      </c>
      <c r="X6" s="22">
        <f t="shared" ref="X6:AA6" si="7">X4-X5</f>
        <v>0</v>
      </c>
      <c r="Y6" s="22">
        <f t="shared" si="7"/>
        <v>0</v>
      </c>
      <c r="Z6" s="22">
        <f t="shared" si="7"/>
        <v>0</v>
      </c>
      <c r="AA6" s="22">
        <f t="shared" si="7"/>
        <v>0</v>
      </c>
      <c r="AB6" s="15"/>
      <c r="AC6" s="24">
        <f t="shared" si="5"/>
        <v>0</v>
      </c>
      <c r="AD6" s="25"/>
      <c r="AE6" s="1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row>
    <row r="7" spans="1:86" ht="18" customHeight="1" x14ac:dyDescent="0.25">
      <c r="A7" s="12"/>
      <c r="B7" s="12"/>
      <c r="C7" s="12"/>
      <c r="D7" s="12"/>
      <c r="E7" s="12"/>
      <c r="F7" s="12"/>
      <c r="G7" s="12"/>
      <c r="H7" s="12"/>
      <c r="I7" s="15"/>
      <c r="J7" s="15"/>
      <c r="K7" s="15"/>
      <c r="L7" s="15"/>
      <c r="M7" s="15"/>
      <c r="N7" s="15"/>
      <c r="O7" s="15"/>
      <c r="P7" s="15"/>
      <c r="Q7" s="12"/>
      <c r="R7" s="12"/>
      <c r="S7" s="12"/>
      <c r="T7" s="12"/>
      <c r="U7" s="12"/>
      <c r="V7" s="12"/>
      <c r="W7" s="12"/>
      <c r="X7" s="12"/>
      <c r="Y7" s="12"/>
      <c r="Z7" s="12"/>
      <c r="AA7" s="12"/>
      <c r="AB7" s="12"/>
      <c r="AC7" s="12"/>
      <c r="AD7" s="12"/>
      <c r="AE7" s="12"/>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row>
    <row r="8" spans="1:86" ht="33.75" customHeight="1" thickBot="1" x14ac:dyDescent="0.3">
      <c r="A8" s="26"/>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row>
    <row r="9" spans="1:86" ht="3" customHeight="1" thickTop="1" x14ac:dyDescent="0.25">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row>
    <row r="10" spans="1:86" ht="51.75" customHeight="1" x14ac:dyDescent="0.25">
      <c r="A10" s="8"/>
      <c r="B10" s="8"/>
      <c r="C10" s="8"/>
      <c r="D10" s="8"/>
      <c r="E10" s="8"/>
      <c r="F10" s="8"/>
      <c r="G10" s="8"/>
      <c r="H10" s="8"/>
      <c r="I10" s="27" t="s">
        <v>23</v>
      </c>
      <c r="J10" s="8"/>
      <c r="K10" s="8"/>
      <c r="L10" s="8"/>
      <c r="M10" s="8"/>
      <c r="N10" s="8"/>
      <c r="O10" s="8"/>
      <c r="P10" s="8"/>
      <c r="Q10" s="8"/>
      <c r="R10" s="8"/>
      <c r="S10" s="27" t="s">
        <v>24</v>
      </c>
      <c r="T10" s="8"/>
      <c r="U10" s="8"/>
      <c r="V10" s="8"/>
      <c r="W10" s="8"/>
      <c r="X10" s="8"/>
      <c r="Y10" s="8"/>
      <c r="Z10" s="8"/>
      <c r="AA10" s="8"/>
      <c r="AB10" s="8"/>
      <c r="AC10" s="8"/>
      <c r="AD10" s="8"/>
      <c r="AE10" s="8"/>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row>
    <row r="11" spans="1:86" ht="51.75" customHeight="1" x14ac:dyDescent="0.25">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row>
    <row r="12" spans="1:86" ht="15" customHeight="1" x14ac:dyDescent="0.25">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row>
    <row r="13" spans="1:86" x14ac:dyDescent="0.25">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row>
    <row r="14" spans="1:86" ht="33" customHeight="1" x14ac:dyDescent="0.25">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row>
    <row r="15" spans="1:86" ht="40.5" customHeight="1" x14ac:dyDescent="0.25">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row>
    <row r="16" spans="1:86" ht="56.25" customHeight="1" thickBot="1" x14ac:dyDescent="0.3">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4"/>
      <c r="AG16" s="4"/>
      <c r="AH16" s="4"/>
      <c r="AI16" s="4"/>
      <c r="AJ16" s="4"/>
      <c r="AK16" s="4"/>
      <c r="AL16" s="4"/>
      <c r="AM16" s="4"/>
      <c r="AN16" s="4"/>
      <c r="AO16" s="4"/>
      <c r="AP16" s="4"/>
      <c r="AQ16" s="4"/>
      <c r="AR16" s="4"/>
      <c r="AS16" s="4"/>
      <c r="AT16" s="4"/>
      <c r="AU16" s="4"/>
      <c r="AV16" s="4"/>
      <c r="AW16" s="4"/>
      <c r="AX16" s="4"/>
      <c r="AY16" s="4"/>
      <c r="AZ16" s="4"/>
      <c r="BA16" s="4"/>
      <c r="BB16" s="4"/>
      <c r="BC16" s="4"/>
      <c r="BD16" s="29"/>
      <c r="BE16" s="29"/>
      <c r="BF16" s="29"/>
      <c r="BG16" s="29"/>
      <c r="BH16" s="29"/>
      <c r="BI16" s="29"/>
      <c r="BJ16" s="29"/>
      <c r="BK16" s="29"/>
      <c r="BL16" s="29"/>
      <c r="BM16" s="29"/>
      <c r="BN16" s="4"/>
      <c r="BO16" s="4"/>
      <c r="BP16" s="4"/>
      <c r="BQ16" s="4"/>
      <c r="BR16" s="4"/>
      <c r="BS16" s="4"/>
      <c r="BT16" s="4"/>
      <c r="BU16" s="4"/>
      <c r="BV16" s="4"/>
      <c r="BW16" s="4"/>
      <c r="BX16" s="4"/>
      <c r="BY16" s="4"/>
      <c r="BZ16" s="4"/>
      <c r="CA16" s="4"/>
      <c r="CB16" s="4"/>
      <c r="CC16" s="4"/>
      <c r="CD16" s="4"/>
      <c r="CE16" s="4"/>
      <c r="CF16" s="4"/>
      <c r="CG16" s="4"/>
      <c r="CH16" s="4"/>
    </row>
    <row r="17" spans="1:86" ht="2.25" customHeight="1" thickTop="1" x14ac:dyDescent="0.25">
      <c r="A17" s="8"/>
      <c r="B17" s="8"/>
      <c r="C17" s="8"/>
      <c r="D17" s="8"/>
      <c r="E17" s="8"/>
      <c r="F17" s="8"/>
      <c r="G17" s="8"/>
      <c r="H17" s="8"/>
      <c r="I17" s="8"/>
      <c r="J17" s="8"/>
      <c r="K17" s="8"/>
      <c r="L17" s="8"/>
      <c r="M17" s="8"/>
      <c r="N17" s="8"/>
      <c r="O17" s="8"/>
      <c r="P17" s="8"/>
      <c r="Q17" s="8" t="s">
        <v>25</v>
      </c>
      <c r="R17" s="8"/>
      <c r="S17" s="8"/>
      <c r="T17" s="8"/>
      <c r="U17" s="8"/>
      <c r="V17" s="8"/>
      <c r="W17" s="8"/>
      <c r="X17" s="8"/>
      <c r="Y17" s="8"/>
      <c r="Z17" s="8"/>
      <c r="AA17" s="8"/>
      <c r="AB17" s="8"/>
      <c r="AC17" s="8"/>
      <c r="AD17" s="8"/>
      <c r="AE17" s="8"/>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row>
    <row r="18" spans="1:86" x14ac:dyDescent="0.25">
      <c r="A18" s="30" t="s">
        <v>26</v>
      </c>
      <c r="C18" s="8"/>
      <c r="D18" s="8"/>
      <c r="E18" s="8"/>
      <c r="F18" s="8"/>
      <c r="G18" s="8"/>
      <c r="H18" s="8"/>
      <c r="I18" s="8"/>
      <c r="J18" s="8"/>
      <c r="K18" s="8"/>
      <c r="L18" s="8"/>
      <c r="M18" s="8"/>
      <c r="N18" s="8"/>
      <c r="O18" s="8"/>
      <c r="P18" s="8"/>
      <c r="Q18" s="8"/>
      <c r="R18" s="8"/>
      <c r="S18" s="8"/>
      <c r="T18" s="8"/>
      <c r="U18" s="8"/>
      <c r="V18" s="8"/>
      <c r="W18" s="116" t="s">
        <v>27</v>
      </c>
      <c r="X18" s="117"/>
      <c r="Y18" s="117"/>
      <c r="Z18" s="117"/>
      <c r="AA18" s="118"/>
      <c r="AC18" s="8"/>
      <c r="AD18" s="8"/>
      <c r="AE18" s="8"/>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row>
    <row r="19" spans="1:86" ht="15" customHeight="1" x14ac:dyDescent="0.25">
      <c r="S19" s="31"/>
      <c r="U19" s="8"/>
      <c r="V19" s="8"/>
      <c r="W19" s="112" t="s">
        <v>14</v>
      </c>
      <c r="X19" s="113"/>
      <c r="Y19" s="113"/>
      <c r="Z19" s="113"/>
      <c r="AA19" s="11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row>
    <row r="20" spans="1:86" ht="15" customHeight="1" x14ac:dyDescent="0.25">
      <c r="C20" s="125" t="s">
        <v>77</v>
      </c>
      <c r="D20" s="126"/>
      <c r="E20" s="127"/>
      <c r="F20" s="127"/>
      <c r="G20" s="128"/>
      <c r="I20" s="8"/>
      <c r="J20" s="9" t="s">
        <v>8</v>
      </c>
      <c r="K20" s="9" t="s">
        <v>9</v>
      </c>
      <c r="L20" s="9" t="s">
        <v>10</v>
      </c>
      <c r="M20" s="9" t="s">
        <v>11</v>
      </c>
      <c r="N20" s="9" t="s">
        <v>12</v>
      </c>
      <c r="S20" s="11" t="s">
        <v>15</v>
      </c>
      <c r="V20" s="32"/>
      <c r="W20" s="9" t="s">
        <v>8</v>
      </c>
      <c r="X20" s="9" t="s">
        <v>9</v>
      </c>
      <c r="Y20" s="9" t="s">
        <v>10</v>
      </c>
      <c r="Z20" s="9" t="s">
        <v>11</v>
      </c>
      <c r="AA20" s="9" t="s">
        <v>12</v>
      </c>
      <c r="AB20" s="8"/>
      <c r="AC20" s="8"/>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row>
    <row r="21" spans="1:86" x14ac:dyDescent="0.25">
      <c r="C21" s="97" t="s">
        <v>53</v>
      </c>
      <c r="D21" s="98"/>
      <c r="E21" s="98"/>
      <c r="F21" s="99"/>
      <c r="G21" s="36" t="s">
        <v>28</v>
      </c>
      <c r="I21" s="79" t="s">
        <v>13</v>
      </c>
      <c r="J21" s="10">
        <f>IF($G$21="yes", SUMPRODUCT($G23:$G28, J23:J28), 0)</f>
        <v>0</v>
      </c>
      <c r="K21" s="10">
        <f t="shared" ref="K21:N21" si="8">IF($G$21="yes", SUMPRODUCT($G23:$G28, K23:K28), 0)</f>
        <v>0</v>
      </c>
      <c r="L21" s="10">
        <f t="shared" si="8"/>
        <v>0</v>
      </c>
      <c r="M21" s="10">
        <f t="shared" si="8"/>
        <v>0</v>
      </c>
      <c r="N21" s="10">
        <f t="shared" si="8"/>
        <v>0</v>
      </c>
      <c r="S21" s="35">
        <f>IF($G$21="yes", SUMPRODUCT($G23:$G28, S23:S28), 0)</f>
        <v>0</v>
      </c>
      <c r="V21" s="32"/>
      <c r="W21" s="39">
        <f>IF($G$21="yes", SUMPRODUCT($G23:$G28, $S23:$S28, W23:W28), 0)</f>
        <v>0</v>
      </c>
      <c r="X21" s="39">
        <f t="shared" ref="X21:AA21" si="9">IF($G$21="yes", SUMPRODUCT($G23:$G28, $S23:$S28, X23:X28), 0)</f>
        <v>0</v>
      </c>
      <c r="Y21" s="39">
        <f t="shared" si="9"/>
        <v>0</v>
      </c>
      <c r="Z21" s="39">
        <f t="shared" si="9"/>
        <v>0</v>
      </c>
      <c r="AA21" s="39">
        <f t="shared" si="9"/>
        <v>0</v>
      </c>
      <c r="AB21" s="8"/>
      <c r="AC21" s="8"/>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row>
    <row r="22" spans="1:86" ht="45" hidden="1" outlineLevel="1" x14ac:dyDescent="0.25">
      <c r="C22" s="100" t="s">
        <v>30</v>
      </c>
      <c r="D22" s="101"/>
      <c r="E22" s="101"/>
      <c r="F22" s="102"/>
      <c r="G22" s="56" t="s">
        <v>29</v>
      </c>
      <c r="J22" s="93" t="s">
        <v>54</v>
      </c>
      <c r="K22" s="93"/>
      <c r="L22" s="93"/>
      <c r="M22" s="93"/>
      <c r="N22" s="93"/>
      <c r="S22" s="58" t="s">
        <v>55</v>
      </c>
      <c r="U22" s="8"/>
      <c r="V22" s="8"/>
      <c r="W22" s="94" t="s">
        <v>56</v>
      </c>
      <c r="X22" s="95"/>
      <c r="Y22" s="95"/>
      <c r="Z22" s="95"/>
      <c r="AA22" s="96"/>
      <c r="AB22" s="8"/>
      <c r="AC22" s="8"/>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row>
    <row r="23" spans="1:86" ht="15" hidden="1" customHeight="1" outlineLevel="1" x14ac:dyDescent="0.25">
      <c r="C23" s="90"/>
      <c r="D23" s="91"/>
      <c r="E23" s="91"/>
      <c r="F23" s="92"/>
      <c r="G23" s="57"/>
      <c r="J23" s="33"/>
      <c r="K23" s="33"/>
      <c r="L23" s="33"/>
      <c r="M23" s="33"/>
      <c r="N23" s="33"/>
      <c r="S23" s="59"/>
      <c r="U23" s="8"/>
      <c r="V23" s="8"/>
      <c r="W23" s="34">
        <v>1</v>
      </c>
      <c r="X23" s="34">
        <v>1</v>
      </c>
      <c r="Y23" s="34">
        <v>1</v>
      </c>
      <c r="Z23" s="34">
        <v>1</v>
      </c>
      <c r="AA23" s="34">
        <v>1</v>
      </c>
      <c r="AB23" s="8"/>
      <c r="AC23" s="8"/>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row>
    <row r="24" spans="1:86" ht="15" hidden="1" customHeight="1" outlineLevel="1" x14ac:dyDescent="0.25">
      <c r="C24" s="90"/>
      <c r="D24" s="91"/>
      <c r="E24" s="91"/>
      <c r="F24" s="92"/>
      <c r="G24" s="57"/>
      <c r="J24" s="33"/>
      <c r="K24" s="33"/>
      <c r="L24" s="33"/>
      <c r="M24" s="33"/>
      <c r="N24" s="33"/>
      <c r="S24" s="59"/>
      <c r="U24" s="8"/>
      <c r="V24" s="8"/>
      <c r="W24" s="34">
        <v>1</v>
      </c>
      <c r="X24" s="34">
        <v>1</v>
      </c>
      <c r="Y24" s="34">
        <v>1</v>
      </c>
      <c r="Z24" s="34">
        <v>1</v>
      </c>
      <c r="AA24" s="34">
        <v>1</v>
      </c>
      <c r="AB24" s="8"/>
      <c r="AC24" s="8"/>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row>
    <row r="25" spans="1:86" ht="15" hidden="1" customHeight="1" outlineLevel="1" x14ac:dyDescent="0.25">
      <c r="C25" s="90"/>
      <c r="D25" s="91"/>
      <c r="E25" s="91"/>
      <c r="F25" s="92"/>
      <c r="G25" s="57"/>
      <c r="J25" s="33"/>
      <c r="K25" s="33"/>
      <c r="L25" s="33"/>
      <c r="M25" s="33"/>
      <c r="N25" s="33"/>
      <c r="S25" s="59"/>
      <c r="U25" s="8"/>
      <c r="V25" s="8"/>
      <c r="W25" s="34">
        <v>1</v>
      </c>
      <c r="X25" s="34">
        <v>1</v>
      </c>
      <c r="Y25" s="34">
        <v>1</v>
      </c>
      <c r="Z25" s="34">
        <v>1</v>
      </c>
      <c r="AA25" s="34">
        <v>1</v>
      </c>
      <c r="AB25" s="8"/>
      <c r="AC25" s="8"/>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row>
    <row r="26" spans="1:86" ht="15" hidden="1" customHeight="1" outlineLevel="1" x14ac:dyDescent="0.25">
      <c r="C26" s="90"/>
      <c r="D26" s="91"/>
      <c r="E26" s="91"/>
      <c r="F26" s="92"/>
      <c r="G26" s="57"/>
      <c r="J26" s="33"/>
      <c r="K26" s="33"/>
      <c r="L26" s="33"/>
      <c r="M26" s="33"/>
      <c r="N26" s="33"/>
      <c r="S26" s="59"/>
      <c r="U26" s="8"/>
      <c r="V26" s="8"/>
      <c r="W26" s="34">
        <v>1</v>
      </c>
      <c r="X26" s="34">
        <v>1</v>
      </c>
      <c r="Y26" s="34">
        <v>1</v>
      </c>
      <c r="Z26" s="34">
        <v>1</v>
      </c>
      <c r="AA26" s="34">
        <v>1</v>
      </c>
      <c r="AB26" s="8"/>
      <c r="AC26" s="8"/>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row>
    <row r="27" spans="1:86" ht="15" hidden="1" customHeight="1" outlineLevel="1" x14ac:dyDescent="0.25">
      <c r="C27" s="90"/>
      <c r="D27" s="91"/>
      <c r="E27" s="91"/>
      <c r="F27" s="92"/>
      <c r="G27" s="57"/>
      <c r="J27" s="33"/>
      <c r="K27" s="33"/>
      <c r="L27" s="33"/>
      <c r="M27" s="33"/>
      <c r="N27" s="33"/>
      <c r="S27" s="59"/>
      <c r="U27" s="8"/>
      <c r="V27" s="8"/>
      <c r="W27" s="34">
        <v>1</v>
      </c>
      <c r="X27" s="34">
        <v>1</v>
      </c>
      <c r="Y27" s="34">
        <v>1</v>
      </c>
      <c r="Z27" s="34">
        <v>1</v>
      </c>
      <c r="AA27" s="34">
        <v>1</v>
      </c>
      <c r="AB27" s="8"/>
      <c r="AC27" s="8"/>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row>
    <row r="28" spans="1:86" ht="15" hidden="1" customHeight="1" outlineLevel="1" x14ac:dyDescent="0.25">
      <c r="C28" s="90"/>
      <c r="D28" s="91"/>
      <c r="E28" s="91"/>
      <c r="F28" s="92"/>
      <c r="G28" s="57"/>
      <c r="J28" s="33"/>
      <c r="K28" s="33"/>
      <c r="L28" s="33"/>
      <c r="M28" s="33"/>
      <c r="N28" s="33"/>
      <c r="S28" s="59"/>
      <c r="U28" s="8"/>
      <c r="V28" s="8"/>
      <c r="W28" s="34">
        <v>1</v>
      </c>
      <c r="X28" s="34">
        <v>1</v>
      </c>
      <c r="Y28" s="34">
        <v>1</v>
      </c>
      <c r="Z28" s="34">
        <v>1</v>
      </c>
      <c r="AA28" s="34">
        <v>1</v>
      </c>
      <c r="AB28" s="8"/>
      <c r="AC28" s="8"/>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row>
    <row r="29" spans="1:86" ht="15" customHeight="1" collapsed="1" x14ac:dyDescent="0.25">
      <c r="S29" s="31"/>
      <c r="U29" s="8"/>
      <c r="V29" s="8"/>
      <c r="W29" s="8"/>
      <c r="X29" s="8"/>
      <c r="Y29" s="8"/>
      <c r="Z29" s="8"/>
      <c r="AA29" s="8"/>
      <c r="AB29" s="8"/>
      <c r="AC29" s="8"/>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row>
    <row r="30" spans="1:86" ht="15" customHeight="1" x14ac:dyDescent="0.25">
      <c r="C30" s="125" t="s">
        <v>57</v>
      </c>
      <c r="D30" s="126"/>
      <c r="E30" s="127"/>
      <c r="F30" s="127"/>
      <c r="G30" s="128"/>
      <c r="I30" s="8"/>
      <c r="J30" s="9" t="s">
        <v>8</v>
      </c>
      <c r="K30" s="9" t="s">
        <v>9</v>
      </c>
      <c r="L30" s="9" t="s">
        <v>10</v>
      </c>
      <c r="M30" s="9" t="s">
        <v>11</v>
      </c>
      <c r="N30" s="9" t="s">
        <v>12</v>
      </c>
      <c r="S30" s="11" t="s">
        <v>15</v>
      </c>
      <c r="V30" s="32"/>
      <c r="W30" s="9" t="s">
        <v>8</v>
      </c>
      <c r="X30" s="9" t="s">
        <v>9</v>
      </c>
      <c r="Y30" s="9" t="s">
        <v>10</v>
      </c>
      <c r="Z30" s="9" t="s">
        <v>11</v>
      </c>
      <c r="AA30" s="9" t="s">
        <v>12</v>
      </c>
      <c r="AB30" s="8"/>
      <c r="AC30" s="8"/>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row>
    <row r="31" spans="1:86" x14ac:dyDescent="0.25">
      <c r="C31" s="97" t="s">
        <v>58</v>
      </c>
      <c r="D31" s="98"/>
      <c r="E31" s="98"/>
      <c r="F31" s="99"/>
      <c r="G31" s="36" t="s">
        <v>28</v>
      </c>
      <c r="I31" s="79" t="s">
        <v>13</v>
      </c>
      <c r="J31" s="10">
        <f>IF($G$31="yes", SUMPRODUCT($G33:$G38, J33:J38), 0)</f>
        <v>0</v>
      </c>
      <c r="K31" s="10">
        <f t="shared" ref="K31:N31" si="10">IF($G$31="yes", SUMPRODUCT($G33:$G38, K33:K38), 0)</f>
        <v>0</v>
      </c>
      <c r="L31" s="10">
        <f t="shared" si="10"/>
        <v>0</v>
      </c>
      <c r="M31" s="10">
        <f t="shared" si="10"/>
        <v>0</v>
      </c>
      <c r="N31" s="10">
        <f t="shared" si="10"/>
        <v>0</v>
      </c>
      <c r="S31" s="35">
        <f>IF($G$31="yes", SUMPRODUCT($G33:$G38, S33:S38), 0)</f>
        <v>0</v>
      </c>
      <c r="V31" s="32"/>
      <c r="W31" s="39">
        <f>IF($G$31="yes", SUMPRODUCT($G33:$G38, $S33:$S38, W33:W38), 0)</f>
        <v>0</v>
      </c>
      <c r="X31" s="39">
        <f t="shared" ref="X31:AA31" si="11">IF($G$31="yes", SUMPRODUCT($G33:$G38, $S33:$S38, X33:X38), 0)</f>
        <v>0</v>
      </c>
      <c r="Y31" s="39">
        <f t="shared" si="11"/>
        <v>0</v>
      </c>
      <c r="Z31" s="39">
        <f t="shared" si="11"/>
        <v>0</v>
      </c>
      <c r="AA31" s="39">
        <f t="shared" si="11"/>
        <v>0</v>
      </c>
      <c r="AB31" s="8"/>
      <c r="AC31" s="8"/>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row>
    <row r="32" spans="1:86" ht="30" hidden="1" outlineLevel="1" x14ac:dyDescent="0.25">
      <c r="C32" s="100" t="s">
        <v>30</v>
      </c>
      <c r="D32" s="101"/>
      <c r="E32" s="101"/>
      <c r="F32" s="102"/>
      <c r="G32" s="56" t="s">
        <v>59</v>
      </c>
      <c r="J32" s="93" t="s">
        <v>60</v>
      </c>
      <c r="K32" s="93"/>
      <c r="L32" s="93"/>
      <c r="M32" s="93"/>
      <c r="N32" s="93"/>
      <c r="S32" s="58" t="s">
        <v>61</v>
      </c>
      <c r="U32" s="8"/>
      <c r="V32" s="8"/>
      <c r="W32" s="94" t="s">
        <v>62</v>
      </c>
      <c r="X32" s="95"/>
      <c r="Y32" s="95"/>
      <c r="Z32" s="95"/>
      <c r="AA32" s="96"/>
      <c r="AB32" s="8"/>
      <c r="AC32" s="8"/>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row>
    <row r="33" spans="3:86" ht="15" hidden="1" customHeight="1" outlineLevel="1" x14ac:dyDescent="0.25">
      <c r="C33" s="90"/>
      <c r="D33" s="91"/>
      <c r="E33" s="91"/>
      <c r="F33" s="92"/>
      <c r="G33" s="57"/>
      <c r="J33" s="33"/>
      <c r="K33" s="33"/>
      <c r="L33" s="33"/>
      <c r="M33" s="33"/>
      <c r="N33" s="33"/>
      <c r="S33" s="59"/>
      <c r="U33" s="8"/>
      <c r="V33" s="8"/>
      <c r="W33" s="34">
        <v>1</v>
      </c>
      <c r="X33" s="34">
        <v>1</v>
      </c>
      <c r="Y33" s="34">
        <v>1</v>
      </c>
      <c r="Z33" s="34">
        <v>1</v>
      </c>
      <c r="AA33" s="34">
        <v>1</v>
      </c>
      <c r="AB33" s="8"/>
      <c r="AC33" s="8"/>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row>
    <row r="34" spans="3:86" ht="15" hidden="1" customHeight="1" outlineLevel="1" x14ac:dyDescent="0.25">
      <c r="C34" s="90"/>
      <c r="D34" s="91"/>
      <c r="E34" s="91"/>
      <c r="F34" s="92"/>
      <c r="G34" s="57"/>
      <c r="J34" s="33"/>
      <c r="K34" s="33"/>
      <c r="L34" s="33"/>
      <c r="M34" s="33"/>
      <c r="N34" s="33"/>
      <c r="S34" s="59"/>
      <c r="U34" s="8"/>
      <c r="V34" s="8"/>
      <c r="W34" s="34">
        <v>1</v>
      </c>
      <c r="X34" s="34">
        <v>1</v>
      </c>
      <c r="Y34" s="34">
        <v>1</v>
      </c>
      <c r="Z34" s="34">
        <v>1</v>
      </c>
      <c r="AA34" s="34">
        <v>1</v>
      </c>
      <c r="AB34" s="8"/>
      <c r="AC34" s="8"/>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row>
    <row r="35" spans="3:86" ht="15" hidden="1" customHeight="1" outlineLevel="1" x14ac:dyDescent="0.25">
      <c r="C35" s="90"/>
      <c r="D35" s="91"/>
      <c r="E35" s="91"/>
      <c r="F35" s="92"/>
      <c r="G35" s="57"/>
      <c r="J35" s="33"/>
      <c r="K35" s="33"/>
      <c r="L35" s="33"/>
      <c r="M35" s="33"/>
      <c r="N35" s="33"/>
      <c r="S35" s="59"/>
      <c r="U35" s="8"/>
      <c r="V35" s="8"/>
      <c r="W35" s="34">
        <v>1</v>
      </c>
      <c r="X35" s="34">
        <v>1</v>
      </c>
      <c r="Y35" s="34">
        <v>1</v>
      </c>
      <c r="Z35" s="34">
        <v>1</v>
      </c>
      <c r="AA35" s="34">
        <v>1</v>
      </c>
      <c r="AB35" s="8"/>
      <c r="AC35" s="8"/>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row>
    <row r="36" spans="3:86" ht="15" hidden="1" customHeight="1" outlineLevel="1" x14ac:dyDescent="0.25">
      <c r="C36" s="90"/>
      <c r="D36" s="91"/>
      <c r="E36" s="91"/>
      <c r="F36" s="92"/>
      <c r="G36" s="57"/>
      <c r="J36" s="33"/>
      <c r="K36" s="33"/>
      <c r="L36" s="33"/>
      <c r="M36" s="33"/>
      <c r="N36" s="33"/>
      <c r="S36" s="59"/>
      <c r="U36" s="8"/>
      <c r="V36" s="8"/>
      <c r="W36" s="34">
        <v>1</v>
      </c>
      <c r="X36" s="34">
        <v>1</v>
      </c>
      <c r="Y36" s="34">
        <v>1</v>
      </c>
      <c r="Z36" s="34">
        <v>1</v>
      </c>
      <c r="AA36" s="34">
        <v>1</v>
      </c>
      <c r="AB36" s="8"/>
      <c r="AC36" s="8"/>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row>
    <row r="37" spans="3:86" ht="15" hidden="1" customHeight="1" outlineLevel="1" x14ac:dyDescent="0.25">
      <c r="C37" s="90"/>
      <c r="D37" s="91"/>
      <c r="E37" s="91"/>
      <c r="F37" s="92"/>
      <c r="G37" s="57"/>
      <c r="J37" s="33"/>
      <c r="K37" s="33"/>
      <c r="L37" s="33"/>
      <c r="M37" s="33"/>
      <c r="N37" s="33"/>
      <c r="S37" s="59"/>
      <c r="U37" s="8"/>
      <c r="V37" s="8"/>
      <c r="W37" s="34">
        <v>1</v>
      </c>
      <c r="X37" s="34">
        <v>1</v>
      </c>
      <c r="Y37" s="34">
        <v>1</v>
      </c>
      <c r="Z37" s="34">
        <v>1</v>
      </c>
      <c r="AA37" s="34">
        <v>1</v>
      </c>
      <c r="AB37" s="8"/>
      <c r="AC37" s="8"/>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row>
    <row r="38" spans="3:86" ht="15" hidden="1" customHeight="1" outlineLevel="1" x14ac:dyDescent="0.25">
      <c r="C38" s="90"/>
      <c r="D38" s="91"/>
      <c r="E38" s="91"/>
      <c r="F38" s="92"/>
      <c r="G38" s="57"/>
      <c r="J38" s="33"/>
      <c r="K38" s="33"/>
      <c r="L38" s="33"/>
      <c r="M38" s="33"/>
      <c r="N38" s="33"/>
      <c r="S38" s="59"/>
      <c r="U38" s="8"/>
      <c r="V38" s="8"/>
      <c r="W38" s="34">
        <v>1</v>
      </c>
      <c r="X38" s="34">
        <v>1</v>
      </c>
      <c r="Y38" s="34">
        <v>1</v>
      </c>
      <c r="Z38" s="34">
        <v>1</v>
      </c>
      <c r="AA38" s="34">
        <v>1</v>
      </c>
      <c r="AB38" s="8"/>
      <c r="AC38" s="8"/>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row>
    <row r="39" spans="3:86" ht="15" customHeight="1" collapsed="1" x14ac:dyDescent="0.25">
      <c r="S39" s="31"/>
      <c r="U39" s="8"/>
      <c r="V39" s="8"/>
      <c r="W39" s="8"/>
      <c r="X39" s="8"/>
      <c r="Y39" s="8"/>
      <c r="Z39" s="8"/>
      <c r="AA39" s="8"/>
      <c r="AB39" s="8"/>
      <c r="AC39" s="8"/>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row>
    <row r="40" spans="3:86" ht="15" customHeight="1" x14ac:dyDescent="0.25">
      <c r="C40" s="125" t="s">
        <v>63</v>
      </c>
      <c r="D40" s="126"/>
      <c r="E40" s="127"/>
      <c r="F40" s="127"/>
      <c r="G40" s="128"/>
      <c r="I40" s="8"/>
      <c r="J40" s="9" t="s">
        <v>8</v>
      </c>
      <c r="K40" s="9" t="s">
        <v>9</v>
      </c>
      <c r="L40" s="9" t="s">
        <v>10</v>
      </c>
      <c r="M40" s="9" t="s">
        <v>11</v>
      </c>
      <c r="N40" s="9" t="s">
        <v>12</v>
      </c>
      <c r="S40" s="11" t="s">
        <v>15</v>
      </c>
      <c r="V40" s="32"/>
      <c r="W40" s="9" t="s">
        <v>8</v>
      </c>
      <c r="X40" s="9" t="s">
        <v>9</v>
      </c>
      <c r="Y40" s="9" t="s">
        <v>10</v>
      </c>
      <c r="Z40" s="9" t="s">
        <v>11</v>
      </c>
      <c r="AA40" s="9" t="s">
        <v>12</v>
      </c>
      <c r="AB40" s="8"/>
      <c r="AC40" s="8"/>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row>
    <row r="41" spans="3:86" ht="15" customHeight="1" x14ac:dyDescent="0.25">
      <c r="C41" s="97" t="s">
        <v>64</v>
      </c>
      <c r="D41" s="98"/>
      <c r="E41" s="98"/>
      <c r="F41" s="99"/>
      <c r="G41" s="36" t="s">
        <v>28</v>
      </c>
      <c r="I41" s="79" t="s">
        <v>13</v>
      </c>
      <c r="J41" s="10">
        <f>IF($G$41="yes", SUMPRODUCT($E43:$E48, $F43:$F48, $G43:$G48, J43:J48), 0)</f>
        <v>0</v>
      </c>
      <c r="K41" s="10">
        <f t="shared" ref="K41:N41" si="12">IF($G$41="yes", SUMPRODUCT($E43:$E48, $F43:$F48, $G43:$G48, K43:K48), 0)</f>
        <v>0</v>
      </c>
      <c r="L41" s="10">
        <f t="shared" si="12"/>
        <v>0</v>
      </c>
      <c r="M41" s="10">
        <f t="shared" si="12"/>
        <v>0</v>
      </c>
      <c r="N41" s="10">
        <f t="shared" si="12"/>
        <v>0</v>
      </c>
      <c r="S41" s="35">
        <f t="shared" ref="S41" si="13">IF($G$41="yes", SUMPRODUCT($E43:$E48, $F43:$F48, $G43:$G48, S43:S48), 0)</f>
        <v>0</v>
      </c>
      <c r="V41" s="32"/>
      <c r="W41" s="39">
        <f>IF($G$41="yes", SUMPRODUCT($E43:$E48, $F43:$F48, $G43:$G48, $S43:$S48, W43:W48), 0)</f>
        <v>0</v>
      </c>
      <c r="X41" s="39">
        <f t="shared" ref="X41:AA41" si="14">IF($G$41="yes", SUMPRODUCT($E43:$E48, $F43:$F48, $G43:$G48, $S43:$S48, X43:X48), 0)</f>
        <v>0</v>
      </c>
      <c r="Y41" s="39">
        <f t="shared" si="14"/>
        <v>0</v>
      </c>
      <c r="Z41" s="39">
        <f t="shared" si="14"/>
        <v>0</v>
      </c>
      <c r="AA41" s="39">
        <f t="shared" si="14"/>
        <v>0</v>
      </c>
      <c r="AB41" s="8"/>
      <c r="AC41" s="8"/>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row>
    <row r="42" spans="3:86" ht="46.5" hidden="1" customHeight="1" outlineLevel="1" x14ac:dyDescent="0.25">
      <c r="C42" s="93" t="s">
        <v>30</v>
      </c>
      <c r="D42" s="93"/>
      <c r="E42" s="56" t="s">
        <v>65</v>
      </c>
      <c r="F42" s="56" t="s">
        <v>66</v>
      </c>
      <c r="G42" s="56" t="s">
        <v>67</v>
      </c>
      <c r="J42" s="93" t="s">
        <v>60</v>
      </c>
      <c r="K42" s="93"/>
      <c r="L42" s="93"/>
      <c r="M42" s="93"/>
      <c r="N42" s="93"/>
      <c r="S42" s="58" t="s">
        <v>61</v>
      </c>
      <c r="U42" s="8"/>
      <c r="V42" s="8"/>
      <c r="W42" s="94" t="s">
        <v>62</v>
      </c>
      <c r="X42" s="95"/>
      <c r="Y42" s="95"/>
      <c r="Z42" s="95"/>
      <c r="AA42" s="96"/>
      <c r="AB42" s="8"/>
      <c r="AC42" s="8"/>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row>
    <row r="43" spans="3:86" ht="15" hidden="1" customHeight="1" outlineLevel="1" x14ac:dyDescent="0.25">
      <c r="C43" s="63"/>
      <c r="D43" s="64"/>
      <c r="E43" s="33"/>
      <c r="F43" s="33"/>
      <c r="G43" s="57"/>
      <c r="J43" s="33"/>
      <c r="K43" s="33"/>
      <c r="L43" s="33"/>
      <c r="M43" s="33"/>
      <c r="N43" s="33"/>
      <c r="S43" s="59"/>
      <c r="U43" s="8"/>
      <c r="V43" s="8"/>
      <c r="W43" s="34">
        <v>1</v>
      </c>
      <c r="X43" s="34">
        <v>1</v>
      </c>
      <c r="Y43" s="34">
        <v>1</v>
      </c>
      <c r="Z43" s="34">
        <v>1</v>
      </c>
      <c r="AA43" s="34">
        <v>1</v>
      </c>
      <c r="AB43" s="8"/>
      <c r="AC43" s="8"/>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row>
    <row r="44" spans="3:86" ht="15" hidden="1" customHeight="1" outlineLevel="1" x14ac:dyDescent="0.25">
      <c r="C44" s="63"/>
      <c r="D44" s="64"/>
      <c r="E44" s="33"/>
      <c r="F44" s="33"/>
      <c r="G44" s="57"/>
      <c r="J44" s="33"/>
      <c r="K44" s="33"/>
      <c r="L44" s="33"/>
      <c r="M44" s="33"/>
      <c r="N44" s="33"/>
      <c r="S44" s="59"/>
      <c r="U44" s="8"/>
      <c r="V44" s="8"/>
      <c r="W44" s="34">
        <v>1</v>
      </c>
      <c r="X44" s="34">
        <v>1</v>
      </c>
      <c r="Y44" s="34">
        <v>1</v>
      </c>
      <c r="Z44" s="34">
        <v>1</v>
      </c>
      <c r="AA44" s="34">
        <v>1</v>
      </c>
      <c r="AB44" s="8"/>
      <c r="AC44" s="8"/>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row>
    <row r="45" spans="3:86" ht="15" hidden="1" customHeight="1" outlineLevel="1" x14ac:dyDescent="0.25">
      <c r="C45" s="63"/>
      <c r="D45" s="64"/>
      <c r="E45" s="33"/>
      <c r="F45" s="33"/>
      <c r="G45" s="57"/>
      <c r="J45" s="33"/>
      <c r="K45" s="33"/>
      <c r="L45" s="33"/>
      <c r="M45" s="33"/>
      <c r="N45" s="33"/>
      <c r="S45" s="59"/>
      <c r="U45" s="8"/>
      <c r="V45" s="8"/>
      <c r="W45" s="34">
        <v>1</v>
      </c>
      <c r="X45" s="34">
        <v>1</v>
      </c>
      <c r="Y45" s="34">
        <v>1</v>
      </c>
      <c r="Z45" s="34">
        <v>1</v>
      </c>
      <c r="AA45" s="34">
        <v>1</v>
      </c>
      <c r="AB45" s="8"/>
      <c r="AC45" s="8"/>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row>
    <row r="46" spans="3:86" ht="15" hidden="1" customHeight="1" outlineLevel="1" x14ac:dyDescent="0.25">
      <c r="C46" s="63"/>
      <c r="D46" s="64"/>
      <c r="E46" s="33"/>
      <c r="F46" s="33"/>
      <c r="G46" s="57"/>
      <c r="J46" s="33"/>
      <c r="K46" s="33"/>
      <c r="L46" s="33"/>
      <c r="M46" s="33"/>
      <c r="N46" s="33"/>
      <c r="S46" s="59"/>
      <c r="U46" s="8"/>
      <c r="V46" s="8"/>
      <c r="W46" s="34">
        <v>1</v>
      </c>
      <c r="X46" s="34">
        <v>1</v>
      </c>
      <c r="Y46" s="34">
        <v>1</v>
      </c>
      <c r="Z46" s="34">
        <v>1</v>
      </c>
      <c r="AA46" s="34">
        <v>1</v>
      </c>
      <c r="AB46" s="8"/>
      <c r="AC46" s="8"/>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row>
    <row r="47" spans="3:86" ht="15" hidden="1" customHeight="1" outlineLevel="1" x14ac:dyDescent="0.25">
      <c r="C47" s="63"/>
      <c r="D47" s="64"/>
      <c r="E47" s="33"/>
      <c r="F47" s="33"/>
      <c r="G47" s="57"/>
      <c r="J47" s="33"/>
      <c r="K47" s="33"/>
      <c r="L47" s="33"/>
      <c r="M47" s="33"/>
      <c r="N47" s="33"/>
      <c r="S47" s="59"/>
      <c r="U47" s="8"/>
      <c r="V47" s="8"/>
      <c r="W47" s="34">
        <v>1</v>
      </c>
      <c r="X47" s="34">
        <v>1</v>
      </c>
      <c r="Y47" s="34">
        <v>1</v>
      </c>
      <c r="Z47" s="34">
        <v>1</v>
      </c>
      <c r="AA47" s="34">
        <v>1</v>
      </c>
      <c r="AB47" s="8"/>
      <c r="AC47" s="8"/>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row>
    <row r="48" spans="3:86" ht="15" hidden="1" customHeight="1" outlineLevel="1" x14ac:dyDescent="0.25">
      <c r="C48" s="63"/>
      <c r="D48" s="64"/>
      <c r="E48" s="33"/>
      <c r="F48" s="33"/>
      <c r="G48" s="57"/>
      <c r="J48" s="33"/>
      <c r="K48" s="33"/>
      <c r="L48" s="33"/>
      <c r="M48" s="33"/>
      <c r="N48" s="33"/>
      <c r="S48" s="59"/>
      <c r="U48" s="8"/>
      <c r="V48" s="8"/>
      <c r="W48" s="34">
        <v>1</v>
      </c>
      <c r="X48" s="34">
        <v>1</v>
      </c>
      <c r="Y48" s="34">
        <v>1</v>
      </c>
      <c r="Z48" s="34">
        <v>1</v>
      </c>
      <c r="AA48" s="34">
        <v>1</v>
      </c>
      <c r="AB48" s="8"/>
      <c r="AC48" s="8"/>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row>
    <row r="49" spans="3:86" ht="15" customHeight="1" collapsed="1" x14ac:dyDescent="0.25">
      <c r="S49" s="31"/>
      <c r="U49" s="8"/>
      <c r="V49" s="8"/>
      <c r="W49" s="8"/>
      <c r="X49" s="8"/>
      <c r="Y49" s="8"/>
      <c r="Z49" s="8"/>
      <c r="AA49" s="8"/>
      <c r="AB49" s="8"/>
      <c r="AC49" s="8"/>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row>
    <row r="50" spans="3:86" ht="15" customHeight="1" x14ac:dyDescent="0.25">
      <c r="C50" s="125" t="s">
        <v>68</v>
      </c>
      <c r="D50" s="126"/>
      <c r="E50" s="127"/>
      <c r="F50" s="127"/>
      <c r="G50" s="128"/>
      <c r="I50" s="8"/>
      <c r="J50" s="9" t="s">
        <v>8</v>
      </c>
      <c r="K50" s="9" t="s">
        <v>9</v>
      </c>
      <c r="L50" s="9" t="s">
        <v>10</v>
      </c>
      <c r="M50" s="9" t="s">
        <v>11</v>
      </c>
      <c r="N50" s="9" t="s">
        <v>12</v>
      </c>
      <c r="S50" s="11" t="s">
        <v>15</v>
      </c>
      <c r="V50" s="32"/>
      <c r="W50" s="9" t="s">
        <v>8</v>
      </c>
      <c r="X50" s="9" t="s">
        <v>9</v>
      </c>
      <c r="Y50" s="9" t="s">
        <v>10</v>
      </c>
      <c r="Z50" s="9" t="s">
        <v>11</v>
      </c>
      <c r="AA50" s="9" t="s">
        <v>12</v>
      </c>
      <c r="AB50" s="8"/>
      <c r="AC50" s="8"/>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row>
    <row r="51" spans="3:86" ht="15" customHeight="1" x14ac:dyDescent="0.25">
      <c r="C51" s="97" t="s">
        <v>92</v>
      </c>
      <c r="D51" s="98"/>
      <c r="E51" s="98"/>
      <c r="F51" s="99"/>
      <c r="G51" s="36" t="s">
        <v>28</v>
      </c>
      <c r="I51" s="79" t="s">
        <v>13</v>
      </c>
      <c r="J51" s="10">
        <f>IF($G$51="yes", SUMPRODUCT($G53:$G58, J53:J58), 0)</f>
        <v>0</v>
      </c>
      <c r="K51" s="10">
        <f t="shared" ref="K51:N51" si="15">IF($G$51="yes", SUMPRODUCT($G53:$G58, K53:K58), 0)</f>
        <v>0</v>
      </c>
      <c r="L51" s="10">
        <f t="shared" si="15"/>
        <v>0</v>
      </c>
      <c r="M51" s="10">
        <f t="shared" si="15"/>
        <v>0</v>
      </c>
      <c r="N51" s="10">
        <f t="shared" si="15"/>
        <v>0</v>
      </c>
      <c r="S51" s="35">
        <f t="shared" ref="S51" si="16">IF($G$51="yes", SUMPRODUCT($G53:$G58, S53:S58), 0)</f>
        <v>0</v>
      </c>
      <c r="V51" s="32"/>
      <c r="W51" s="39">
        <f>IF($G$51="yes", SUMPRODUCT($G53:$G58, $S53:$S58, W53:W58), 0)</f>
        <v>0</v>
      </c>
      <c r="X51" s="39">
        <f t="shared" ref="X51:AA51" si="17">IF($G$51="yes", SUMPRODUCT($G53:$G58, $S53:$S58, X53:X58), 0)</f>
        <v>0</v>
      </c>
      <c r="Y51" s="39">
        <f t="shared" si="17"/>
        <v>0</v>
      </c>
      <c r="Z51" s="39">
        <f t="shared" si="17"/>
        <v>0</v>
      </c>
      <c r="AA51" s="39">
        <f t="shared" si="17"/>
        <v>0</v>
      </c>
      <c r="AB51" s="8"/>
      <c r="AC51" s="8"/>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row>
    <row r="52" spans="3:86" hidden="1" outlineLevel="1" x14ac:dyDescent="0.25">
      <c r="C52" s="100" t="s">
        <v>33</v>
      </c>
      <c r="D52" s="101"/>
      <c r="E52" s="101"/>
      <c r="F52" s="102"/>
      <c r="G52" s="72" t="s">
        <v>34</v>
      </c>
      <c r="H52" s="40"/>
      <c r="I52" s="40"/>
      <c r="J52" s="93" t="s">
        <v>35</v>
      </c>
      <c r="K52" s="93"/>
      <c r="L52" s="93"/>
      <c r="M52" s="93"/>
      <c r="N52" s="93"/>
      <c r="S52" s="66" t="s">
        <v>35</v>
      </c>
      <c r="U52" s="8"/>
      <c r="V52" s="8"/>
      <c r="W52" s="94" t="s">
        <v>69</v>
      </c>
      <c r="X52" s="95"/>
      <c r="Y52" s="95"/>
      <c r="Z52" s="95"/>
      <c r="AA52" s="96"/>
      <c r="AB52" s="8"/>
      <c r="AC52" s="8"/>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row>
    <row r="53" spans="3:86" ht="15" hidden="1" customHeight="1" outlineLevel="1" x14ac:dyDescent="0.25">
      <c r="C53" s="63"/>
      <c r="D53" s="65"/>
      <c r="E53" s="65"/>
      <c r="F53" s="64"/>
      <c r="G53" s="57"/>
      <c r="J53" s="33"/>
      <c r="K53" s="33"/>
      <c r="L53" s="33"/>
      <c r="M53" s="33"/>
      <c r="N53" s="33"/>
      <c r="S53" s="59"/>
      <c r="U53" s="8"/>
      <c r="V53" s="8"/>
      <c r="W53" s="34">
        <v>1</v>
      </c>
      <c r="X53" s="34">
        <v>1</v>
      </c>
      <c r="Y53" s="34">
        <v>1</v>
      </c>
      <c r="Z53" s="34">
        <v>1</v>
      </c>
      <c r="AA53" s="34">
        <v>1</v>
      </c>
      <c r="AB53" s="8"/>
      <c r="AC53" s="8"/>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row>
    <row r="54" spans="3:86" ht="15" hidden="1" customHeight="1" outlineLevel="1" x14ac:dyDescent="0.25">
      <c r="C54" s="63"/>
      <c r="D54" s="65"/>
      <c r="E54" s="65"/>
      <c r="F54" s="64"/>
      <c r="G54" s="57"/>
      <c r="J54" s="33"/>
      <c r="K54" s="33"/>
      <c r="L54" s="33"/>
      <c r="M54" s="33"/>
      <c r="N54" s="33"/>
      <c r="S54" s="59"/>
      <c r="U54" s="8"/>
      <c r="V54" s="8"/>
      <c r="W54" s="34">
        <v>1</v>
      </c>
      <c r="X54" s="34">
        <v>1</v>
      </c>
      <c r="Y54" s="34">
        <v>1</v>
      </c>
      <c r="Z54" s="34">
        <v>1</v>
      </c>
      <c r="AA54" s="34">
        <v>1</v>
      </c>
      <c r="AB54" s="8"/>
      <c r="AC54" s="8"/>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row>
    <row r="55" spans="3:86" ht="15" hidden="1" customHeight="1" outlineLevel="1" x14ac:dyDescent="0.25">
      <c r="C55" s="63"/>
      <c r="D55" s="65"/>
      <c r="E55" s="65"/>
      <c r="F55" s="64"/>
      <c r="G55" s="57"/>
      <c r="J55" s="33"/>
      <c r="K55" s="33"/>
      <c r="L55" s="33"/>
      <c r="M55" s="33"/>
      <c r="N55" s="33"/>
      <c r="S55" s="59"/>
      <c r="U55" s="8"/>
      <c r="V55" s="8"/>
      <c r="W55" s="34">
        <v>1</v>
      </c>
      <c r="X55" s="34">
        <v>1</v>
      </c>
      <c r="Y55" s="34">
        <v>1</v>
      </c>
      <c r="Z55" s="34">
        <v>1</v>
      </c>
      <c r="AA55" s="34">
        <v>1</v>
      </c>
      <c r="AB55" s="8"/>
      <c r="AC55" s="8"/>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row>
    <row r="56" spans="3:86" ht="15" hidden="1" customHeight="1" outlineLevel="1" x14ac:dyDescent="0.25">
      <c r="C56" s="63"/>
      <c r="D56" s="65"/>
      <c r="E56" s="65"/>
      <c r="F56" s="64"/>
      <c r="G56" s="57"/>
      <c r="J56" s="33"/>
      <c r="K56" s="33"/>
      <c r="L56" s="33"/>
      <c r="M56" s="33"/>
      <c r="N56" s="33"/>
      <c r="S56" s="59"/>
      <c r="U56" s="8"/>
      <c r="V56" s="8"/>
      <c r="W56" s="34">
        <v>1</v>
      </c>
      <c r="X56" s="34">
        <v>1</v>
      </c>
      <c r="Y56" s="34">
        <v>1</v>
      </c>
      <c r="Z56" s="34">
        <v>1</v>
      </c>
      <c r="AA56" s="34">
        <v>1</v>
      </c>
      <c r="AB56" s="8"/>
      <c r="AC56" s="8"/>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row>
    <row r="57" spans="3:86" ht="15" hidden="1" customHeight="1" outlineLevel="1" x14ac:dyDescent="0.25">
      <c r="C57" s="63"/>
      <c r="D57" s="65"/>
      <c r="E57" s="65"/>
      <c r="F57" s="64"/>
      <c r="G57" s="57"/>
      <c r="J57" s="33"/>
      <c r="K57" s="33"/>
      <c r="L57" s="33"/>
      <c r="M57" s="33"/>
      <c r="N57" s="33"/>
      <c r="S57" s="59"/>
      <c r="U57" s="8"/>
      <c r="V57" s="8"/>
      <c r="W57" s="34">
        <v>1</v>
      </c>
      <c r="X57" s="34">
        <v>1</v>
      </c>
      <c r="Y57" s="34">
        <v>1</v>
      </c>
      <c r="Z57" s="34">
        <v>1</v>
      </c>
      <c r="AA57" s="34">
        <v>1</v>
      </c>
      <c r="AB57" s="8"/>
      <c r="AC57" s="8"/>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row>
    <row r="58" spans="3:86" ht="15" hidden="1" customHeight="1" outlineLevel="1" x14ac:dyDescent="0.25">
      <c r="C58" s="63"/>
      <c r="D58" s="65"/>
      <c r="E58" s="65"/>
      <c r="F58" s="64"/>
      <c r="G58" s="57"/>
      <c r="J58" s="33"/>
      <c r="K58" s="33"/>
      <c r="L58" s="33"/>
      <c r="M58" s="33"/>
      <c r="N58" s="33"/>
      <c r="S58" s="59"/>
      <c r="U58" s="8"/>
      <c r="V58" s="8"/>
      <c r="W58" s="34">
        <v>1</v>
      </c>
      <c r="X58" s="34">
        <v>1</v>
      </c>
      <c r="Y58" s="34">
        <v>1</v>
      </c>
      <c r="Z58" s="34">
        <v>1</v>
      </c>
      <c r="AA58" s="34">
        <v>1</v>
      </c>
      <c r="AB58" s="8"/>
      <c r="AC58" s="8"/>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row>
    <row r="59" spans="3:86" ht="15" customHeight="1" collapsed="1" x14ac:dyDescent="0.25">
      <c r="S59" s="31"/>
      <c r="U59" s="8"/>
      <c r="V59" s="8"/>
      <c r="W59" s="8"/>
      <c r="X59" s="8"/>
      <c r="Y59" s="8"/>
      <c r="Z59" s="8"/>
      <c r="AA59" s="8"/>
      <c r="AB59" s="8"/>
      <c r="AC59" s="8"/>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row>
    <row r="60" spans="3:86" x14ac:dyDescent="0.25">
      <c r="C60" s="125" t="s">
        <v>31</v>
      </c>
      <c r="D60" s="126"/>
      <c r="E60" s="127"/>
      <c r="F60" s="127"/>
      <c r="G60" s="128"/>
      <c r="I60" s="8"/>
      <c r="J60" s="9" t="s">
        <v>8</v>
      </c>
      <c r="K60" s="9" t="s">
        <v>9</v>
      </c>
      <c r="L60" s="9" t="s">
        <v>10</v>
      </c>
      <c r="M60" s="9" t="s">
        <v>11</v>
      </c>
      <c r="N60" s="9" t="s">
        <v>12</v>
      </c>
      <c r="S60" s="11" t="s">
        <v>15</v>
      </c>
      <c r="V60" s="32"/>
      <c r="W60" s="9" t="s">
        <v>8</v>
      </c>
      <c r="X60" s="9" t="s">
        <v>9</v>
      </c>
      <c r="Y60" s="9" t="s">
        <v>10</v>
      </c>
      <c r="Z60" s="9" t="s">
        <v>11</v>
      </c>
      <c r="AA60" s="9" t="s">
        <v>12</v>
      </c>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row>
    <row r="61" spans="3:86" x14ac:dyDescent="0.25">
      <c r="C61" s="97" t="s">
        <v>72</v>
      </c>
      <c r="D61" s="98"/>
      <c r="E61" s="98"/>
      <c r="F61" s="99"/>
      <c r="G61" s="36" t="s">
        <v>28</v>
      </c>
      <c r="I61" s="79" t="s">
        <v>13</v>
      </c>
      <c r="J61" s="10">
        <f>IF($G$61="yes",SUMPRODUCT($G$64:$G$68,J64:J68)+SUMPRODUCT($G$71:$G$75,J71:J75),0)</f>
        <v>0</v>
      </c>
      <c r="K61" s="10">
        <f t="shared" ref="K61:N61" si="18">IF($G$61="yes",SUMPRODUCT($G$64:$G$68,K64:K68)+SUMPRODUCT($G$71:$G$75,K71:K75),0)</f>
        <v>0</v>
      </c>
      <c r="L61" s="10">
        <f t="shared" si="18"/>
        <v>0</v>
      </c>
      <c r="M61" s="10">
        <f t="shared" si="18"/>
        <v>0</v>
      </c>
      <c r="N61" s="10">
        <f t="shared" si="18"/>
        <v>0</v>
      </c>
      <c r="S61" s="35">
        <f>IF(G61="yes",SUMPRODUCT(G64:G68,S64:S68)+SUMPRODUCT(G71:G75,S71:S75),0)</f>
        <v>0</v>
      </c>
      <c r="V61" s="32"/>
      <c r="W61" s="39">
        <f>IF($G$61="yes", SUMPRODUCT($S$64:$S$68, $G$64:$G$68, W64:W68)+SUMPRODUCT($S$71:$S$75, $G$71:$G$75, W71:W75), 0)</f>
        <v>0</v>
      </c>
      <c r="X61" s="39">
        <f>IF($G$61="yes", SUMPRODUCT($S$64:$S$68, $G$64:$G$68, X64:X68)+SUMPRODUCT($S$71:$S$75, $G$71:$G$75, X71:X75), 0)</f>
        <v>0</v>
      </c>
      <c r="Y61" s="39">
        <f>IF($G$61="yes", SUMPRODUCT($S$64:$S$68, $G$64:$G$68, Y64:Y68)+SUMPRODUCT($S$71:$S$75, $G$71:$G$75, Y71:Y75), 0)</f>
        <v>0</v>
      </c>
      <c r="Z61" s="39">
        <f>IF($G$61="yes", SUMPRODUCT($S$64:$S$68, $G$64:$G$68, Z64:Z68)+SUMPRODUCT($S$71:$S$75, $G$71:$G$75, Z71:Z75), 0)</f>
        <v>0</v>
      </c>
      <c r="AA61" s="39">
        <f>IF($G$61="yes", SUMPRODUCT($S$64:$S$68, $G$64:$G$68, AA64:AA68)+SUMPRODUCT($S$71:$S$75, $G$71:$G$75, AA71:AA75), 0)</f>
        <v>0</v>
      </c>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row>
    <row r="62" spans="3:86" hidden="1" outlineLevel="1" x14ac:dyDescent="0.25">
      <c r="C62" s="42" t="s">
        <v>32</v>
      </c>
      <c r="G62" s="8"/>
      <c r="V62" s="32"/>
      <c r="W62" s="32"/>
      <c r="X62" s="32"/>
      <c r="Y62" s="32"/>
      <c r="Z62" s="32"/>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row>
    <row r="63" spans="3:86" hidden="1" outlineLevel="1" x14ac:dyDescent="0.25">
      <c r="C63" s="106" t="s">
        <v>33</v>
      </c>
      <c r="D63" s="107"/>
      <c r="E63" s="107"/>
      <c r="F63" s="108"/>
      <c r="G63" s="73" t="s">
        <v>34</v>
      </c>
      <c r="J63" s="111" t="s">
        <v>35</v>
      </c>
      <c r="K63" s="111"/>
      <c r="L63" s="111"/>
      <c r="M63" s="111"/>
      <c r="N63" s="111"/>
      <c r="S63" s="72" t="s">
        <v>35</v>
      </c>
      <c r="V63" s="32"/>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row>
    <row r="64" spans="3:86" hidden="1" outlineLevel="1" x14ac:dyDescent="0.25">
      <c r="C64" s="90"/>
      <c r="D64" s="91"/>
      <c r="E64" s="91"/>
      <c r="F64" s="92"/>
      <c r="G64" s="41"/>
      <c r="J64" s="77"/>
      <c r="K64" s="77"/>
      <c r="L64" s="77"/>
      <c r="M64" s="78"/>
      <c r="N64" s="78"/>
      <c r="S64" s="33"/>
      <c r="V64" s="32"/>
      <c r="W64" s="34">
        <v>1</v>
      </c>
      <c r="X64" s="34">
        <v>1</v>
      </c>
      <c r="Y64" s="34">
        <v>1</v>
      </c>
      <c r="Z64" s="34">
        <v>1</v>
      </c>
      <c r="AA64" s="34">
        <v>1</v>
      </c>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row>
    <row r="65" spans="3:86" hidden="1" outlineLevel="1" x14ac:dyDescent="0.25">
      <c r="C65" s="90"/>
      <c r="D65" s="91"/>
      <c r="E65" s="91"/>
      <c r="F65" s="92"/>
      <c r="G65" s="41"/>
      <c r="J65" s="77"/>
      <c r="K65" s="77"/>
      <c r="L65" s="77"/>
      <c r="M65" s="78"/>
      <c r="N65" s="78"/>
      <c r="S65" s="33"/>
      <c r="V65" s="32"/>
      <c r="W65" s="34">
        <v>1</v>
      </c>
      <c r="X65" s="34">
        <v>1</v>
      </c>
      <c r="Y65" s="34">
        <v>1</v>
      </c>
      <c r="Z65" s="34">
        <v>1</v>
      </c>
      <c r="AA65" s="34">
        <v>1</v>
      </c>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row>
    <row r="66" spans="3:86" hidden="1" outlineLevel="1" x14ac:dyDescent="0.25">
      <c r="C66" s="90"/>
      <c r="D66" s="91"/>
      <c r="E66" s="91"/>
      <c r="F66" s="92"/>
      <c r="G66" s="41"/>
      <c r="J66" s="77"/>
      <c r="K66" s="77"/>
      <c r="L66" s="77"/>
      <c r="M66" s="78"/>
      <c r="N66" s="78"/>
      <c r="S66" s="33"/>
      <c r="V66" s="32"/>
      <c r="W66" s="34">
        <v>1</v>
      </c>
      <c r="X66" s="34">
        <v>1</v>
      </c>
      <c r="Y66" s="34">
        <v>1</v>
      </c>
      <c r="Z66" s="34">
        <v>1</v>
      </c>
      <c r="AA66" s="34">
        <v>1</v>
      </c>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row>
    <row r="67" spans="3:86" hidden="1" outlineLevel="1" x14ac:dyDescent="0.25">
      <c r="C67" s="90"/>
      <c r="D67" s="91"/>
      <c r="E67" s="91"/>
      <c r="F67" s="92"/>
      <c r="G67" s="41"/>
      <c r="J67" s="77"/>
      <c r="K67" s="77"/>
      <c r="L67" s="77"/>
      <c r="M67" s="78"/>
      <c r="N67" s="78"/>
      <c r="S67" s="33"/>
      <c r="V67" s="32"/>
      <c r="W67" s="34">
        <v>1</v>
      </c>
      <c r="X67" s="34">
        <v>1</v>
      </c>
      <c r="Y67" s="34">
        <v>1</v>
      </c>
      <c r="Z67" s="34">
        <v>1</v>
      </c>
      <c r="AA67" s="34">
        <v>1</v>
      </c>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row>
    <row r="68" spans="3:86" hidden="1" outlineLevel="1" x14ac:dyDescent="0.25">
      <c r="C68" s="90"/>
      <c r="D68" s="91"/>
      <c r="E68" s="91"/>
      <c r="F68" s="92"/>
      <c r="G68" s="41"/>
      <c r="J68" s="77"/>
      <c r="K68" s="77"/>
      <c r="L68" s="77"/>
      <c r="M68" s="78"/>
      <c r="N68" s="78"/>
      <c r="S68" s="33"/>
      <c r="V68" s="32"/>
      <c r="W68" s="34">
        <v>1</v>
      </c>
      <c r="X68" s="34">
        <v>1</v>
      </c>
      <c r="Y68" s="34">
        <v>1</v>
      </c>
      <c r="Z68" s="34">
        <v>1</v>
      </c>
      <c r="AA68" s="34">
        <v>1</v>
      </c>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row>
    <row r="69" spans="3:86" hidden="1" outlineLevel="1" x14ac:dyDescent="0.25">
      <c r="C69" s="42" t="s">
        <v>36</v>
      </c>
      <c r="G69" s="8"/>
      <c r="V69" s="32"/>
      <c r="W69" s="32"/>
      <c r="X69" s="32"/>
      <c r="Y69" s="32"/>
      <c r="Z69" s="32"/>
      <c r="AA69" s="32"/>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row>
    <row r="70" spans="3:86" ht="15" hidden="1" customHeight="1" outlineLevel="1" x14ac:dyDescent="0.25">
      <c r="C70" s="106" t="s">
        <v>33</v>
      </c>
      <c r="D70" s="107"/>
      <c r="E70" s="107"/>
      <c r="F70" s="108"/>
      <c r="G70" s="73" t="s">
        <v>34</v>
      </c>
      <c r="J70" s="111" t="s">
        <v>35</v>
      </c>
      <c r="K70" s="111"/>
      <c r="L70" s="111"/>
      <c r="M70" s="111"/>
      <c r="N70" s="111"/>
      <c r="S70" s="72" t="s">
        <v>35</v>
      </c>
      <c r="V70" s="32"/>
      <c r="W70" s="32"/>
      <c r="X70" s="32"/>
      <c r="Y70" s="32"/>
      <c r="Z70" s="32"/>
      <c r="AA70" s="32"/>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row>
    <row r="71" spans="3:86" hidden="1" outlineLevel="1" x14ac:dyDescent="0.25">
      <c r="C71" s="90"/>
      <c r="D71" s="91"/>
      <c r="E71" s="91"/>
      <c r="F71" s="92"/>
      <c r="G71" s="41"/>
      <c r="J71" s="77"/>
      <c r="K71" s="77"/>
      <c r="L71" s="77"/>
      <c r="M71" s="78"/>
      <c r="N71" s="78"/>
      <c r="S71" s="33"/>
      <c r="V71" s="32"/>
      <c r="W71" s="34">
        <v>1</v>
      </c>
      <c r="X71" s="34">
        <v>1</v>
      </c>
      <c r="Y71" s="34">
        <v>1</v>
      </c>
      <c r="Z71" s="34">
        <v>1</v>
      </c>
      <c r="AA71" s="34">
        <v>1</v>
      </c>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row>
    <row r="72" spans="3:86" hidden="1" outlineLevel="1" x14ac:dyDescent="0.25">
      <c r="C72" s="90"/>
      <c r="D72" s="91"/>
      <c r="E72" s="91"/>
      <c r="F72" s="92"/>
      <c r="G72" s="41"/>
      <c r="J72" s="77"/>
      <c r="K72" s="77"/>
      <c r="L72" s="77"/>
      <c r="M72" s="78"/>
      <c r="N72" s="78"/>
      <c r="S72" s="33"/>
      <c r="V72" s="32"/>
      <c r="W72" s="34">
        <v>1</v>
      </c>
      <c r="X72" s="34">
        <v>1</v>
      </c>
      <c r="Y72" s="34">
        <v>1</v>
      </c>
      <c r="Z72" s="34">
        <v>1</v>
      </c>
      <c r="AA72" s="34">
        <v>1</v>
      </c>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row>
    <row r="73" spans="3:86" hidden="1" outlineLevel="1" x14ac:dyDescent="0.25">
      <c r="C73" s="90"/>
      <c r="D73" s="91"/>
      <c r="E73" s="91"/>
      <c r="F73" s="92"/>
      <c r="G73" s="41"/>
      <c r="J73" s="77"/>
      <c r="K73" s="77"/>
      <c r="L73" s="77"/>
      <c r="M73" s="78"/>
      <c r="N73" s="78"/>
      <c r="S73" s="33"/>
      <c r="V73" s="32"/>
      <c r="W73" s="34">
        <v>1</v>
      </c>
      <c r="X73" s="34">
        <v>1</v>
      </c>
      <c r="Y73" s="34">
        <v>1</v>
      </c>
      <c r="Z73" s="34">
        <v>1</v>
      </c>
      <c r="AA73" s="34">
        <v>1</v>
      </c>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row>
    <row r="74" spans="3:86" hidden="1" outlineLevel="1" x14ac:dyDescent="0.25">
      <c r="C74" s="90"/>
      <c r="D74" s="91"/>
      <c r="E74" s="91"/>
      <c r="F74" s="92"/>
      <c r="G74" s="41"/>
      <c r="J74" s="77"/>
      <c r="K74" s="77"/>
      <c r="L74" s="77"/>
      <c r="M74" s="78"/>
      <c r="N74" s="78"/>
      <c r="S74" s="33"/>
      <c r="V74" s="32"/>
      <c r="W74" s="34">
        <v>1</v>
      </c>
      <c r="X74" s="34">
        <v>1</v>
      </c>
      <c r="Y74" s="34">
        <v>1</v>
      </c>
      <c r="Z74" s="34">
        <v>1</v>
      </c>
      <c r="AA74" s="34">
        <v>1</v>
      </c>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row>
    <row r="75" spans="3:86" hidden="1" outlineLevel="1" x14ac:dyDescent="0.25">
      <c r="C75" s="90"/>
      <c r="D75" s="91"/>
      <c r="E75" s="91"/>
      <c r="F75" s="92"/>
      <c r="G75" s="41"/>
      <c r="J75" s="77"/>
      <c r="K75" s="77"/>
      <c r="L75" s="77"/>
      <c r="M75" s="78"/>
      <c r="N75" s="78"/>
      <c r="S75" s="33"/>
      <c r="V75" s="32"/>
      <c r="W75" s="34">
        <v>1</v>
      </c>
      <c r="X75" s="34">
        <v>1</v>
      </c>
      <c r="Y75" s="34">
        <v>1</v>
      </c>
      <c r="Z75" s="34">
        <v>1</v>
      </c>
      <c r="AA75" s="34">
        <v>1</v>
      </c>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row>
    <row r="76" spans="3:86" collapsed="1" x14ac:dyDescent="0.25">
      <c r="V76" s="32"/>
      <c r="W76" s="32"/>
      <c r="X76" s="32"/>
      <c r="Y76" s="32"/>
      <c r="Z76" s="32"/>
      <c r="AA76" s="32"/>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row>
    <row r="77" spans="3:86" x14ac:dyDescent="0.25">
      <c r="C77" s="125" t="s">
        <v>37</v>
      </c>
      <c r="D77" s="126"/>
      <c r="E77" s="127"/>
      <c r="F77" s="127"/>
      <c r="G77" s="128"/>
      <c r="I77" s="8"/>
      <c r="J77" s="9" t="s">
        <v>8</v>
      </c>
      <c r="K77" s="9" t="s">
        <v>9</v>
      </c>
      <c r="L77" s="9" t="s">
        <v>10</v>
      </c>
      <c r="M77" s="9" t="s">
        <v>11</v>
      </c>
      <c r="N77" s="9" t="s">
        <v>12</v>
      </c>
      <c r="S77" s="11" t="s">
        <v>15</v>
      </c>
      <c r="V77" s="32"/>
      <c r="W77" s="9" t="s">
        <v>8</v>
      </c>
      <c r="X77" s="9" t="s">
        <v>9</v>
      </c>
      <c r="Y77" s="9" t="s">
        <v>10</v>
      </c>
      <c r="Z77" s="9" t="s">
        <v>11</v>
      </c>
      <c r="AA77" s="9" t="s">
        <v>12</v>
      </c>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row>
    <row r="78" spans="3:86" x14ac:dyDescent="0.25">
      <c r="C78" s="103" t="s">
        <v>73</v>
      </c>
      <c r="D78" s="104"/>
      <c r="E78" s="104"/>
      <c r="F78" s="105"/>
      <c r="G78" s="36" t="s">
        <v>28</v>
      </c>
      <c r="I78" s="79" t="s">
        <v>13</v>
      </c>
      <c r="J78" s="10">
        <f>IF($G$78="Yes",SUMPRODUCT($G$81:$G$85,J81:J85)+SUMPRODUCT($G$88:$G$92,J88:J92),0)</f>
        <v>0</v>
      </c>
      <c r="K78" s="10">
        <f t="shared" ref="K78:N78" si="19">IF($G$78="Yes",SUMPRODUCT($G$81:$G$85,K81:K85)+SUMPRODUCT($G$88:$G$92,K88:K92),0)</f>
        <v>0</v>
      </c>
      <c r="L78" s="10">
        <f t="shared" si="19"/>
        <v>0</v>
      </c>
      <c r="M78" s="10">
        <f t="shared" si="19"/>
        <v>0</v>
      </c>
      <c r="N78" s="10">
        <f t="shared" si="19"/>
        <v>0</v>
      </c>
      <c r="S78" s="35">
        <f>IF(G78="yes",SUMPRODUCT(G81:G85,S81:S85)+SUMPRODUCT(G88:G92,S88:S92),0)</f>
        <v>0</v>
      </c>
      <c r="V78" s="32"/>
      <c r="W78" s="39">
        <f>IF($G$78="yes", SUMPRODUCT($S$81:$S$85, $G$81:$G$85, W81:W85)+SUMPRODUCT($S$88:$S$92, $G$88:$G$92, W88:W92), 0)</f>
        <v>0</v>
      </c>
      <c r="X78" s="39">
        <f>IF($G$78="yes", SUMPRODUCT($S$81:$S$85, $G$81:$G$85, X81:X85)+SUMPRODUCT($S$88:$S$92, $G$88:$G$92, X88:X92), 0)</f>
        <v>0</v>
      </c>
      <c r="Y78" s="39">
        <f>IF($G$78="yes", SUMPRODUCT($S$81:$S$85, $G$81:$G$85, Y81:Y85)+SUMPRODUCT($S$88:$S$92, $G$88:$G$92, Y88:Y92), 0)</f>
        <v>0</v>
      </c>
      <c r="Z78" s="39">
        <f>IF($G$78="yes", SUMPRODUCT($S$81:$S$85, $G$81:$G$85, Z81:Z85)+SUMPRODUCT($S$88:$S$92, $G$88:$G$92, Z88:Z92), 0)</f>
        <v>0</v>
      </c>
      <c r="AA78" s="39">
        <f>IF($G$78="yes", SUMPRODUCT($S$81:$S$85, $G$81:$G$85, AA81:AA85)+SUMPRODUCT($S$88:$S$92, $G$88:$G$92, AA88:AA92), 0)</f>
        <v>0</v>
      </c>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row>
    <row r="79" spans="3:86" hidden="1" outlineLevel="1" x14ac:dyDescent="0.25">
      <c r="C79" s="42" t="s">
        <v>32</v>
      </c>
      <c r="G79" s="8"/>
      <c r="V79" s="32"/>
      <c r="W79" s="32"/>
      <c r="X79" s="32"/>
      <c r="Y79" s="32"/>
      <c r="Z79" s="32"/>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row>
    <row r="80" spans="3:86" hidden="1" outlineLevel="1" x14ac:dyDescent="0.25">
      <c r="C80" s="106" t="s">
        <v>33</v>
      </c>
      <c r="D80" s="107"/>
      <c r="E80" s="107"/>
      <c r="F80" s="108"/>
      <c r="G80" s="73" t="s">
        <v>34</v>
      </c>
      <c r="J80" s="111" t="s">
        <v>35</v>
      </c>
      <c r="K80" s="111"/>
      <c r="L80" s="111"/>
      <c r="M80" s="111"/>
      <c r="N80" s="111"/>
      <c r="S80" s="72" t="s">
        <v>35</v>
      </c>
      <c r="V80" s="32"/>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row>
    <row r="81" spans="3:86" hidden="1" outlineLevel="1" x14ac:dyDescent="0.25">
      <c r="C81" s="90"/>
      <c r="D81" s="91"/>
      <c r="E81" s="91"/>
      <c r="F81" s="92"/>
      <c r="G81" s="41"/>
      <c r="J81" s="77"/>
      <c r="K81" s="77"/>
      <c r="L81" s="77"/>
      <c r="M81" s="78"/>
      <c r="N81" s="78"/>
      <c r="S81" s="33"/>
      <c r="V81" s="32"/>
      <c r="W81" s="34">
        <v>1</v>
      </c>
      <c r="X81" s="34">
        <v>1</v>
      </c>
      <c r="Y81" s="34">
        <v>1</v>
      </c>
      <c r="Z81" s="34">
        <v>1</v>
      </c>
      <c r="AA81" s="34">
        <v>1</v>
      </c>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row>
    <row r="82" spans="3:86" hidden="1" outlineLevel="1" x14ac:dyDescent="0.25">
      <c r="C82" s="90"/>
      <c r="D82" s="91"/>
      <c r="E82" s="91"/>
      <c r="F82" s="92"/>
      <c r="G82" s="41"/>
      <c r="J82" s="77"/>
      <c r="K82" s="77"/>
      <c r="L82" s="77"/>
      <c r="M82" s="78"/>
      <c r="N82" s="78"/>
      <c r="S82" s="33"/>
      <c r="V82" s="32"/>
      <c r="W82" s="34">
        <v>1</v>
      </c>
      <c r="X82" s="34">
        <v>1</v>
      </c>
      <c r="Y82" s="34">
        <v>1</v>
      </c>
      <c r="Z82" s="34">
        <v>1</v>
      </c>
      <c r="AA82" s="34">
        <v>1</v>
      </c>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row>
    <row r="83" spans="3:86" hidden="1" outlineLevel="1" x14ac:dyDescent="0.25">
      <c r="C83" s="90"/>
      <c r="D83" s="91"/>
      <c r="E83" s="91"/>
      <c r="F83" s="92"/>
      <c r="G83" s="41"/>
      <c r="J83" s="77"/>
      <c r="K83" s="77"/>
      <c r="L83" s="77"/>
      <c r="M83" s="78"/>
      <c r="N83" s="78"/>
      <c r="S83" s="33"/>
      <c r="V83" s="32"/>
      <c r="W83" s="34">
        <v>1</v>
      </c>
      <c r="X83" s="34">
        <v>1</v>
      </c>
      <c r="Y83" s="34">
        <v>1</v>
      </c>
      <c r="Z83" s="34">
        <v>1</v>
      </c>
      <c r="AA83" s="34">
        <v>1</v>
      </c>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row>
    <row r="84" spans="3:86" hidden="1" outlineLevel="1" x14ac:dyDescent="0.25">
      <c r="C84" s="90"/>
      <c r="D84" s="91"/>
      <c r="E84" s="91"/>
      <c r="F84" s="92"/>
      <c r="G84" s="41"/>
      <c r="J84" s="77"/>
      <c r="K84" s="77"/>
      <c r="L84" s="77"/>
      <c r="M84" s="78"/>
      <c r="N84" s="78"/>
      <c r="S84" s="33"/>
      <c r="V84" s="32"/>
      <c r="W84" s="34">
        <v>1</v>
      </c>
      <c r="X84" s="34">
        <v>1</v>
      </c>
      <c r="Y84" s="34">
        <v>1</v>
      </c>
      <c r="Z84" s="34">
        <v>1</v>
      </c>
      <c r="AA84" s="34">
        <v>1</v>
      </c>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row>
    <row r="85" spans="3:86" hidden="1" outlineLevel="1" x14ac:dyDescent="0.25">
      <c r="C85" s="90"/>
      <c r="D85" s="91"/>
      <c r="E85" s="91"/>
      <c r="F85" s="92"/>
      <c r="G85" s="41"/>
      <c r="J85" s="77"/>
      <c r="K85" s="77"/>
      <c r="L85" s="77"/>
      <c r="M85" s="78"/>
      <c r="N85" s="78"/>
      <c r="S85" s="33"/>
      <c r="V85" s="32"/>
      <c r="W85" s="34">
        <v>1</v>
      </c>
      <c r="X85" s="34">
        <v>1</v>
      </c>
      <c r="Y85" s="34">
        <v>1</v>
      </c>
      <c r="Z85" s="34">
        <v>1</v>
      </c>
      <c r="AA85" s="34">
        <v>1</v>
      </c>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row>
    <row r="86" spans="3:86" hidden="1" outlineLevel="1" x14ac:dyDescent="0.25">
      <c r="C86" s="42" t="s">
        <v>36</v>
      </c>
      <c r="G86" s="8"/>
      <c r="V86" s="32"/>
      <c r="W86" s="32"/>
      <c r="X86" s="32"/>
      <c r="Y86" s="32"/>
      <c r="Z86" s="32"/>
      <c r="AA86" s="32"/>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row>
    <row r="87" spans="3:86" hidden="1" outlineLevel="1" x14ac:dyDescent="0.25">
      <c r="C87" s="106" t="s">
        <v>33</v>
      </c>
      <c r="D87" s="107"/>
      <c r="E87" s="107"/>
      <c r="F87" s="108"/>
      <c r="G87" s="73" t="s">
        <v>34</v>
      </c>
      <c r="J87" s="111" t="s">
        <v>35</v>
      </c>
      <c r="K87" s="111"/>
      <c r="L87" s="111"/>
      <c r="M87" s="111"/>
      <c r="N87" s="111"/>
      <c r="S87" s="72" t="s">
        <v>35</v>
      </c>
      <c r="V87" s="32"/>
      <c r="W87" s="32"/>
      <c r="X87" s="32"/>
      <c r="Y87" s="32"/>
      <c r="Z87" s="32"/>
      <c r="AA87" s="32"/>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row>
    <row r="88" spans="3:86" hidden="1" outlineLevel="1" x14ac:dyDescent="0.25">
      <c r="C88" s="90"/>
      <c r="D88" s="91"/>
      <c r="E88" s="91"/>
      <c r="F88" s="92"/>
      <c r="G88" s="41"/>
      <c r="J88" s="77"/>
      <c r="K88" s="77"/>
      <c r="L88" s="77"/>
      <c r="M88" s="78"/>
      <c r="N88" s="78"/>
      <c r="S88" s="33"/>
      <c r="V88" s="32"/>
      <c r="W88" s="34">
        <v>1</v>
      </c>
      <c r="X88" s="34">
        <v>1</v>
      </c>
      <c r="Y88" s="34">
        <v>1</v>
      </c>
      <c r="Z88" s="34">
        <v>1</v>
      </c>
      <c r="AA88" s="34">
        <v>1</v>
      </c>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row>
    <row r="89" spans="3:86" hidden="1" outlineLevel="1" x14ac:dyDescent="0.25">
      <c r="C89" s="90"/>
      <c r="D89" s="91"/>
      <c r="E89" s="91"/>
      <c r="F89" s="92"/>
      <c r="G89" s="41"/>
      <c r="J89" s="77"/>
      <c r="K89" s="77"/>
      <c r="L89" s="77"/>
      <c r="M89" s="78"/>
      <c r="N89" s="78"/>
      <c r="S89" s="33"/>
      <c r="V89" s="32"/>
      <c r="W89" s="34">
        <v>1</v>
      </c>
      <c r="X89" s="34">
        <v>1</v>
      </c>
      <c r="Y89" s="34">
        <v>1</v>
      </c>
      <c r="Z89" s="34">
        <v>1</v>
      </c>
      <c r="AA89" s="34">
        <v>1</v>
      </c>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row>
    <row r="90" spans="3:86" hidden="1" outlineLevel="1" x14ac:dyDescent="0.25">
      <c r="C90" s="90"/>
      <c r="D90" s="91"/>
      <c r="E90" s="91"/>
      <c r="F90" s="92"/>
      <c r="G90" s="41"/>
      <c r="J90" s="77"/>
      <c r="K90" s="77"/>
      <c r="L90" s="77"/>
      <c r="M90" s="78"/>
      <c r="N90" s="78"/>
      <c r="S90" s="33"/>
      <c r="V90" s="32"/>
      <c r="W90" s="34">
        <v>1</v>
      </c>
      <c r="X90" s="34">
        <v>1</v>
      </c>
      <c r="Y90" s="34">
        <v>1</v>
      </c>
      <c r="Z90" s="34">
        <v>1</v>
      </c>
      <c r="AA90" s="34">
        <v>1</v>
      </c>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row>
    <row r="91" spans="3:86" hidden="1" outlineLevel="1" x14ac:dyDescent="0.25">
      <c r="C91" s="90"/>
      <c r="D91" s="91"/>
      <c r="E91" s="91"/>
      <c r="F91" s="92"/>
      <c r="G91" s="41"/>
      <c r="J91" s="77"/>
      <c r="K91" s="77"/>
      <c r="L91" s="77"/>
      <c r="M91" s="78"/>
      <c r="N91" s="78"/>
      <c r="S91" s="33"/>
      <c r="V91" s="32"/>
      <c r="W91" s="34">
        <v>1</v>
      </c>
      <c r="X91" s="34">
        <v>1</v>
      </c>
      <c r="Y91" s="34">
        <v>1</v>
      </c>
      <c r="Z91" s="34">
        <v>1</v>
      </c>
      <c r="AA91" s="34">
        <v>1</v>
      </c>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row>
    <row r="92" spans="3:86" hidden="1" outlineLevel="1" x14ac:dyDescent="0.25">
      <c r="C92" s="90"/>
      <c r="D92" s="91"/>
      <c r="E92" s="91"/>
      <c r="F92" s="92"/>
      <c r="G92" s="41"/>
      <c r="J92" s="77"/>
      <c r="K92" s="77"/>
      <c r="L92" s="77"/>
      <c r="M92" s="78"/>
      <c r="N92" s="78"/>
      <c r="S92" s="33"/>
      <c r="V92" s="32"/>
      <c r="W92" s="34">
        <v>1</v>
      </c>
      <c r="X92" s="34">
        <v>1</v>
      </c>
      <c r="Y92" s="34">
        <v>1</v>
      </c>
      <c r="Z92" s="34">
        <v>1</v>
      </c>
      <c r="AA92" s="34">
        <v>1</v>
      </c>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row>
    <row r="93" spans="3:86" collapsed="1" x14ac:dyDescent="0.25">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row>
    <row r="94" spans="3:86" x14ac:dyDescent="0.25">
      <c r="C94" s="125" t="s">
        <v>38</v>
      </c>
      <c r="D94" s="126"/>
      <c r="E94" s="127"/>
      <c r="F94" s="127"/>
      <c r="G94" s="128"/>
      <c r="I94" s="8"/>
      <c r="J94" s="9" t="s">
        <v>8</v>
      </c>
      <c r="K94" s="9" t="s">
        <v>9</v>
      </c>
      <c r="L94" s="9" t="s">
        <v>10</v>
      </c>
      <c r="M94" s="9" t="s">
        <v>11</v>
      </c>
      <c r="N94" s="9" t="s">
        <v>12</v>
      </c>
      <c r="S94" s="11" t="s">
        <v>15</v>
      </c>
      <c r="W94" s="9" t="s">
        <v>8</v>
      </c>
      <c r="X94" s="9" t="s">
        <v>9</v>
      </c>
      <c r="Y94" s="9" t="s">
        <v>10</v>
      </c>
      <c r="Z94" s="9" t="s">
        <v>11</v>
      </c>
      <c r="AA94" s="9" t="s">
        <v>12</v>
      </c>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row>
    <row r="95" spans="3:86" x14ac:dyDescent="0.25">
      <c r="C95" s="97" t="s">
        <v>74</v>
      </c>
      <c r="D95" s="98"/>
      <c r="E95" s="98"/>
      <c r="F95" s="99"/>
      <c r="G95" s="36" t="s">
        <v>28</v>
      </c>
      <c r="I95" s="79" t="s">
        <v>13</v>
      </c>
      <c r="J95" s="10">
        <f>IF($G$95="yes",SUM(J97:J101),0)</f>
        <v>0</v>
      </c>
      <c r="K95" s="10">
        <f t="shared" ref="K95:N95" si="20">IF($G$95="yes",SUM(K97:K101),0)</f>
        <v>0</v>
      </c>
      <c r="L95" s="10">
        <f t="shared" si="20"/>
        <v>0</v>
      </c>
      <c r="M95" s="10">
        <f t="shared" si="20"/>
        <v>0</v>
      </c>
      <c r="N95" s="10">
        <f t="shared" si="20"/>
        <v>0</v>
      </c>
      <c r="S95" s="35">
        <f>IF(G95="yes", SUM(S97:S101), 0)</f>
        <v>0</v>
      </c>
      <c r="W95" s="39">
        <f>IF($G$95="yes", SUMPRODUCT($S$97:$S$101, W97:W101), 0)</f>
        <v>0</v>
      </c>
      <c r="X95" s="39">
        <f>IF($G$95="yes", SUMPRODUCT($S$97:$S$101, X97:X101), 0)</f>
        <v>0</v>
      </c>
      <c r="Y95" s="39">
        <f>IF($G$95="yes", SUMPRODUCT($S$97:$S$101, Y97:Y101), 0)</f>
        <v>0</v>
      </c>
      <c r="Z95" s="39">
        <f>IF($G$95="yes", SUMPRODUCT($S$97:$S$101, Z97:Z101), 0)</f>
        <v>0</v>
      </c>
      <c r="AA95" s="39">
        <f>IF($G$95="yes", SUMPRODUCT($S$97:$S$101, AA97:AA101), 0)</f>
        <v>0</v>
      </c>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row>
    <row r="96" spans="3:86" hidden="1" outlineLevel="1" x14ac:dyDescent="0.25">
      <c r="C96" s="106" t="s">
        <v>33</v>
      </c>
      <c r="D96" s="107"/>
      <c r="E96" s="107"/>
      <c r="F96" s="107"/>
      <c r="G96" s="108"/>
      <c r="J96" s="111" t="s">
        <v>34</v>
      </c>
      <c r="K96" s="111"/>
      <c r="L96" s="111"/>
      <c r="M96" s="111"/>
      <c r="N96" s="111"/>
      <c r="S96" s="72" t="s">
        <v>34</v>
      </c>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row>
    <row r="97" spans="3:86" hidden="1" outlineLevel="1" x14ac:dyDescent="0.25">
      <c r="C97" s="90"/>
      <c r="D97" s="91"/>
      <c r="E97" s="91"/>
      <c r="F97" s="91"/>
      <c r="G97" s="92"/>
      <c r="J97" s="37"/>
      <c r="K97" s="37"/>
      <c r="L97" s="37"/>
      <c r="M97" s="37"/>
      <c r="N97" s="37"/>
      <c r="S97" s="37"/>
      <c r="W97" s="34">
        <v>1</v>
      </c>
      <c r="X97" s="34">
        <v>1</v>
      </c>
      <c r="Y97" s="34">
        <v>1</v>
      </c>
      <c r="Z97" s="34">
        <v>1</v>
      </c>
      <c r="AA97" s="34">
        <v>1</v>
      </c>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row>
    <row r="98" spans="3:86" hidden="1" outlineLevel="1" x14ac:dyDescent="0.25">
      <c r="C98" s="90"/>
      <c r="D98" s="91"/>
      <c r="E98" s="91"/>
      <c r="F98" s="91"/>
      <c r="G98" s="92"/>
      <c r="J98" s="37"/>
      <c r="K98" s="37"/>
      <c r="L98" s="37"/>
      <c r="M98" s="37"/>
      <c r="N98" s="37"/>
      <c r="S98" s="37"/>
      <c r="W98" s="34">
        <v>1</v>
      </c>
      <c r="X98" s="34">
        <v>1</v>
      </c>
      <c r="Y98" s="34">
        <v>1</v>
      </c>
      <c r="Z98" s="34">
        <v>1</v>
      </c>
      <c r="AA98" s="34">
        <v>1</v>
      </c>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row>
    <row r="99" spans="3:86" hidden="1" outlineLevel="1" x14ac:dyDescent="0.25">
      <c r="C99" s="90"/>
      <c r="D99" s="91"/>
      <c r="E99" s="91"/>
      <c r="F99" s="91"/>
      <c r="G99" s="92"/>
      <c r="J99" s="37"/>
      <c r="K99" s="37"/>
      <c r="L99" s="37"/>
      <c r="M99" s="37"/>
      <c r="N99" s="37"/>
      <c r="S99" s="37"/>
      <c r="W99" s="34">
        <v>1</v>
      </c>
      <c r="X99" s="34">
        <v>1</v>
      </c>
      <c r="Y99" s="34">
        <v>1</v>
      </c>
      <c r="Z99" s="34">
        <v>1</v>
      </c>
      <c r="AA99" s="34">
        <v>1</v>
      </c>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row>
    <row r="100" spans="3:86" hidden="1" outlineLevel="1" x14ac:dyDescent="0.25">
      <c r="C100" s="90"/>
      <c r="D100" s="91"/>
      <c r="E100" s="91"/>
      <c r="F100" s="91"/>
      <c r="G100" s="92"/>
      <c r="J100" s="37"/>
      <c r="K100" s="37"/>
      <c r="L100" s="37"/>
      <c r="M100" s="37"/>
      <c r="N100" s="37"/>
      <c r="S100" s="37"/>
      <c r="W100" s="34">
        <v>1</v>
      </c>
      <c r="X100" s="34">
        <v>1</v>
      </c>
      <c r="Y100" s="34">
        <v>1</v>
      </c>
      <c r="Z100" s="34">
        <v>1</v>
      </c>
      <c r="AA100" s="34">
        <v>1</v>
      </c>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row>
    <row r="101" spans="3:86" hidden="1" outlineLevel="1" x14ac:dyDescent="0.25">
      <c r="C101" s="90"/>
      <c r="D101" s="91"/>
      <c r="E101" s="91"/>
      <c r="F101" s="91"/>
      <c r="G101" s="92"/>
      <c r="J101" s="37"/>
      <c r="K101" s="37"/>
      <c r="L101" s="37"/>
      <c r="M101" s="37"/>
      <c r="N101" s="37"/>
      <c r="S101" s="37"/>
      <c r="W101" s="34">
        <v>1</v>
      </c>
      <c r="X101" s="34">
        <v>1</v>
      </c>
      <c r="Y101" s="34">
        <v>1</v>
      </c>
      <c r="Z101" s="34">
        <v>1</v>
      </c>
      <c r="AA101" s="34">
        <v>1</v>
      </c>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row>
    <row r="102" spans="3:86" collapsed="1" x14ac:dyDescent="0.25">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row>
    <row r="103" spans="3:86" x14ac:dyDescent="0.25">
      <c r="C103" s="125" t="s">
        <v>39</v>
      </c>
      <c r="D103" s="126"/>
      <c r="E103" s="127"/>
      <c r="F103" s="127"/>
      <c r="G103" s="128"/>
      <c r="I103" s="8"/>
      <c r="J103" s="9" t="s">
        <v>8</v>
      </c>
      <c r="K103" s="9" t="s">
        <v>9</v>
      </c>
      <c r="L103" s="9" t="s">
        <v>10</v>
      </c>
      <c r="M103" s="9" t="s">
        <v>11</v>
      </c>
      <c r="N103" s="9" t="s">
        <v>12</v>
      </c>
      <c r="S103" s="11" t="s">
        <v>15</v>
      </c>
      <c r="V103" s="32"/>
      <c r="W103" s="9" t="s">
        <v>8</v>
      </c>
      <c r="X103" s="9" t="s">
        <v>9</v>
      </c>
      <c r="Y103" s="9" t="s">
        <v>10</v>
      </c>
      <c r="Z103" s="9" t="s">
        <v>11</v>
      </c>
      <c r="AA103" s="9" t="s">
        <v>12</v>
      </c>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row>
    <row r="104" spans="3:86" ht="33.75" customHeight="1" x14ac:dyDescent="0.25">
      <c r="C104" s="97" t="s">
        <v>75</v>
      </c>
      <c r="D104" s="98"/>
      <c r="E104" s="98"/>
      <c r="F104" s="99"/>
      <c r="G104" s="36" t="s">
        <v>28</v>
      </c>
      <c r="I104" s="79" t="s">
        <v>13</v>
      </c>
      <c r="J104" s="10">
        <f>IF($G$104="Yes",SUMPRODUCT($G$107:$G$111,J107:J111)+SUMPRODUCT($G$114:$G$118,J114:J118),0)</f>
        <v>0</v>
      </c>
      <c r="K104" s="10">
        <f t="shared" ref="K104:N104" si="21">IF($G$104="Yes",SUMPRODUCT($G$107:$G$111,K107:K111)+SUMPRODUCT($G$114:$G$118,K114:K118),0)</f>
        <v>0</v>
      </c>
      <c r="L104" s="10">
        <f t="shared" si="21"/>
        <v>0</v>
      </c>
      <c r="M104" s="10">
        <f t="shared" si="21"/>
        <v>0</v>
      </c>
      <c r="N104" s="10">
        <f t="shared" si="21"/>
        <v>0</v>
      </c>
      <c r="S104" s="35">
        <f>IF(G104="yes",SUMPRODUCT(G107:G111,S107:S111)+SUMPRODUCT(G114:G118,S114:S118),0)</f>
        <v>0</v>
      </c>
      <c r="V104" s="32"/>
      <c r="W104" s="39">
        <f>IF($G$104="yes", SUMPRODUCT($S$107:$S$111, $G$107:$G$111, W107:W111)+SUMPRODUCT($S$114:$S$118, $G$114:$G$118, W114:W118), 0)</f>
        <v>0</v>
      </c>
      <c r="X104" s="39">
        <f>IF($G$104="yes", SUMPRODUCT($S$107:$S$111, $G$107:$G$111, X107:X111)+SUMPRODUCT($S$114:$S$118, $G$114:$G$118, X114:X118), 0)</f>
        <v>0</v>
      </c>
      <c r="Y104" s="39">
        <f>IF($G$104="yes", SUMPRODUCT($S$107:$S$111, $G$107:$G$111, Y107:Y111)+SUMPRODUCT($S$114:$S$118, $G$114:$G$118, Y114:Y118), 0)</f>
        <v>0</v>
      </c>
      <c r="Z104" s="39">
        <f>IF($G$104="yes", SUMPRODUCT($S$107:$S$111, $G$107:$G$111, Z107:Z111)+SUMPRODUCT($S$114:$S$118, $G$114:$G$118, Z114:Z118), 0)</f>
        <v>0</v>
      </c>
      <c r="AA104" s="39">
        <f>IF($G$104="yes", SUMPRODUCT($S$107:$S$111, $G$107:$G$111, AA107:AA111)+SUMPRODUCT($S$114:$S$118, $G$114:$G$118, AA114:AA118), 0)</f>
        <v>0</v>
      </c>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row>
    <row r="105" spans="3:86" hidden="1" outlineLevel="1" x14ac:dyDescent="0.25">
      <c r="C105" s="42" t="s">
        <v>32</v>
      </c>
      <c r="G105" s="8"/>
      <c r="V105" s="32"/>
      <c r="W105" s="32"/>
      <c r="X105" s="32"/>
      <c r="Y105" s="32"/>
      <c r="Z105" s="32"/>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row>
    <row r="106" spans="3:86" hidden="1" outlineLevel="1" x14ac:dyDescent="0.25">
      <c r="C106" s="106" t="s">
        <v>33</v>
      </c>
      <c r="D106" s="107"/>
      <c r="E106" s="107"/>
      <c r="F106" s="108"/>
      <c r="G106" s="73" t="s">
        <v>34</v>
      </c>
      <c r="J106" s="111" t="s">
        <v>35</v>
      </c>
      <c r="K106" s="111"/>
      <c r="L106" s="111"/>
      <c r="M106" s="111"/>
      <c r="N106" s="111"/>
      <c r="S106" s="72" t="s">
        <v>35</v>
      </c>
      <c r="V106" s="32"/>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row>
    <row r="107" spans="3:86" ht="15" hidden="1" customHeight="1" outlineLevel="1" x14ac:dyDescent="0.25">
      <c r="C107" s="90"/>
      <c r="D107" s="91"/>
      <c r="E107" s="91"/>
      <c r="F107" s="92"/>
      <c r="G107" s="41"/>
      <c r="J107" s="77"/>
      <c r="K107" s="77"/>
      <c r="L107" s="77"/>
      <c r="M107" s="78"/>
      <c r="N107" s="78"/>
      <c r="S107" s="33"/>
      <c r="V107" s="32"/>
      <c r="W107" s="34">
        <v>1</v>
      </c>
      <c r="X107" s="34">
        <v>1</v>
      </c>
      <c r="Y107" s="34">
        <v>1</v>
      </c>
      <c r="Z107" s="34">
        <v>1</v>
      </c>
      <c r="AA107" s="34">
        <v>1</v>
      </c>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row>
    <row r="108" spans="3:86" hidden="1" outlineLevel="1" x14ac:dyDescent="0.25">
      <c r="C108" s="90"/>
      <c r="D108" s="91"/>
      <c r="E108" s="91"/>
      <c r="F108" s="92"/>
      <c r="G108" s="41"/>
      <c r="J108" s="77"/>
      <c r="K108" s="77"/>
      <c r="L108" s="77"/>
      <c r="M108" s="78"/>
      <c r="N108" s="78"/>
      <c r="S108" s="33"/>
      <c r="V108" s="32"/>
      <c r="W108" s="34">
        <v>1</v>
      </c>
      <c r="X108" s="34">
        <v>1</v>
      </c>
      <c r="Y108" s="34">
        <v>1</v>
      </c>
      <c r="Z108" s="34">
        <v>1</v>
      </c>
      <c r="AA108" s="34">
        <v>1</v>
      </c>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row>
    <row r="109" spans="3:86" hidden="1" outlineLevel="1" x14ac:dyDescent="0.25">
      <c r="C109" s="90"/>
      <c r="D109" s="91"/>
      <c r="E109" s="91"/>
      <c r="F109" s="92"/>
      <c r="G109" s="41"/>
      <c r="J109" s="77"/>
      <c r="K109" s="77"/>
      <c r="L109" s="77"/>
      <c r="M109" s="78"/>
      <c r="N109" s="78"/>
      <c r="S109" s="33"/>
      <c r="V109" s="32"/>
      <c r="W109" s="34">
        <v>1</v>
      </c>
      <c r="X109" s="34">
        <v>1</v>
      </c>
      <c r="Y109" s="34">
        <v>1</v>
      </c>
      <c r="Z109" s="34">
        <v>1</v>
      </c>
      <c r="AA109" s="34">
        <v>1</v>
      </c>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row>
    <row r="110" spans="3:86" hidden="1" outlineLevel="1" x14ac:dyDescent="0.25">
      <c r="C110" s="90"/>
      <c r="D110" s="91"/>
      <c r="E110" s="91"/>
      <c r="F110" s="92"/>
      <c r="G110" s="41"/>
      <c r="J110" s="77"/>
      <c r="K110" s="77"/>
      <c r="L110" s="77"/>
      <c r="M110" s="78"/>
      <c r="N110" s="78"/>
      <c r="S110" s="33"/>
      <c r="V110" s="32"/>
      <c r="W110" s="34">
        <v>1</v>
      </c>
      <c r="X110" s="34">
        <v>1</v>
      </c>
      <c r="Y110" s="34">
        <v>1</v>
      </c>
      <c r="Z110" s="34">
        <v>1</v>
      </c>
      <c r="AA110" s="34">
        <v>1</v>
      </c>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row>
    <row r="111" spans="3:86" hidden="1" outlineLevel="1" x14ac:dyDescent="0.25">
      <c r="C111" s="90"/>
      <c r="D111" s="91"/>
      <c r="E111" s="91"/>
      <c r="F111" s="92"/>
      <c r="G111" s="41"/>
      <c r="J111" s="77"/>
      <c r="K111" s="77"/>
      <c r="L111" s="77"/>
      <c r="M111" s="78"/>
      <c r="N111" s="78"/>
      <c r="S111" s="33"/>
      <c r="V111" s="32"/>
      <c r="W111" s="34">
        <v>1</v>
      </c>
      <c r="X111" s="34">
        <v>1</v>
      </c>
      <c r="Y111" s="34">
        <v>1</v>
      </c>
      <c r="Z111" s="34">
        <v>1</v>
      </c>
      <c r="AA111" s="34">
        <v>1</v>
      </c>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row>
    <row r="112" spans="3:86" hidden="1" outlineLevel="1" x14ac:dyDescent="0.25">
      <c r="C112" s="42" t="s">
        <v>36</v>
      </c>
      <c r="G112" s="8"/>
      <c r="V112" s="32"/>
      <c r="W112" s="32"/>
      <c r="X112" s="32"/>
      <c r="Y112" s="32"/>
      <c r="Z112" s="32"/>
      <c r="AA112" s="32"/>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row>
    <row r="113" spans="1:86" hidden="1" outlineLevel="1" x14ac:dyDescent="0.25">
      <c r="C113" s="106" t="s">
        <v>33</v>
      </c>
      <c r="D113" s="107"/>
      <c r="E113" s="107"/>
      <c r="F113" s="108"/>
      <c r="G113" s="73" t="s">
        <v>34</v>
      </c>
      <c r="J113" s="111" t="s">
        <v>35</v>
      </c>
      <c r="K113" s="111"/>
      <c r="L113" s="111"/>
      <c r="M113" s="111"/>
      <c r="N113" s="111"/>
      <c r="S113" s="72" t="s">
        <v>35</v>
      </c>
      <c r="V113" s="32"/>
      <c r="W113" s="32"/>
      <c r="X113" s="32"/>
      <c r="Y113" s="32"/>
      <c r="Z113" s="32"/>
      <c r="AA113" s="32"/>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row>
    <row r="114" spans="1:86" hidden="1" outlineLevel="1" x14ac:dyDescent="0.25">
      <c r="C114" s="90"/>
      <c r="D114" s="91"/>
      <c r="E114" s="91"/>
      <c r="F114" s="92"/>
      <c r="G114" s="41"/>
      <c r="J114" s="77"/>
      <c r="K114" s="77"/>
      <c r="L114" s="77"/>
      <c r="M114" s="78"/>
      <c r="N114" s="78"/>
      <c r="S114" s="33"/>
      <c r="V114" s="32"/>
      <c r="W114" s="34">
        <v>1</v>
      </c>
      <c r="X114" s="34">
        <v>1</v>
      </c>
      <c r="Y114" s="34">
        <v>1</v>
      </c>
      <c r="Z114" s="34">
        <v>1</v>
      </c>
      <c r="AA114" s="34">
        <v>1</v>
      </c>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row>
    <row r="115" spans="1:86" hidden="1" outlineLevel="1" x14ac:dyDescent="0.25">
      <c r="C115" s="90"/>
      <c r="D115" s="91"/>
      <c r="E115" s="91"/>
      <c r="F115" s="92"/>
      <c r="G115" s="41"/>
      <c r="J115" s="77"/>
      <c r="K115" s="77"/>
      <c r="L115" s="77"/>
      <c r="M115" s="78"/>
      <c r="N115" s="78"/>
      <c r="S115" s="33"/>
      <c r="V115" s="32"/>
      <c r="W115" s="34">
        <v>1</v>
      </c>
      <c r="X115" s="34">
        <v>1</v>
      </c>
      <c r="Y115" s="34">
        <v>1</v>
      </c>
      <c r="Z115" s="34">
        <v>1</v>
      </c>
      <c r="AA115" s="34">
        <v>1</v>
      </c>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row>
    <row r="116" spans="1:86" hidden="1" outlineLevel="1" x14ac:dyDescent="0.25">
      <c r="C116" s="90"/>
      <c r="D116" s="91"/>
      <c r="E116" s="91"/>
      <c r="F116" s="92"/>
      <c r="G116" s="41"/>
      <c r="J116" s="77"/>
      <c r="K116" s="77"/>
      <c r="L116" s="77"/>
      <c r="M116" s="78"/>
      <c r="N116" s="78"/>
      <c r="S116" s="33"/>
      <c r="V116" s="32"/>
      <c r="W116" s="34">
        <v>1</v>
      </c>
      <c r="X116" s="34">
        <v>1</v>
      </c>
      <c r="Y116" s="34">
        <v>1</v>
      </c>
      <c r="Z116" s="34">
        <v>1</v>
      </c>
      <c r="AA116" s="34">
        <v>1</v>
      </c>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row>
    <row r="117" spans="1:86" hidden="1" outlineLevel="1" x14ac:dyDescent="0.25">
      <c r="C117" s="90"/>
      <c r="D117" s="91"/>
      <c r="E117" s="91"/>
      <c r="F117" s="92"/>
      <c r="G117" s="41"/>
      <c r="J117" s="77"/>
      <c r="K117" s="77"/>
      <c r="L117" s="77"/>
      <c r="M117" s="78"/>
      <c r="N117" s="78"/>
      <c r="S117" s="33"/>
      <c r="V117" s="32"/>
      <c r="W117" s="34">
        <v>1</v>
      </c>
      <c r="X117" s="34">
        <v>1</v>
      </c>
      <c r="Y117" s="34">
        <v>1</v>
      </c>
      <c r="Z117" s="34">
        <v>1</v>
      </c>
      <c r="AA117" s="34">
        <v>1</v>
      </c>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row>
    <row r="118" spans="1:86" hidden="1" outlineLevel="1" x14ac:dyDescent="0.25">
      <c r="C118" s="90"/>
      <c r="D118" s="91"/>
      <c r="E118" s="91"/>
      <c r="F118" s="92"/>
      <c r="G118" s="41"/>
      <c r="J118" s="77"/>
      <c r="K118" s="77"/>
      <c r="L118" s="77"/>
      <c r="M118" s="78"/>
      <c r="N118" s="78"/>
      <c r="S118" s="33"/>
      <c r="V118" s="32"/>
      <c r="W118" s="34">
        <v>1</v>
      </c>
      <c r="X118" s="34">
        <v>1</v>
      </c>
      <c r="Y118" s="34">
        <v>1</v>
      </c>
      <c r="Z118" s="34">
        <v>1</v>
      </c>
      <c r="AA118" s="34">
        <v>1</v>
      </c>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row>
    <row r="119" spans="1:86" ht="15.75" collapsed="1" thickBot="1" x14ac:dyDescent="0.3">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row>
    <row r="120" spans="1:86" ht="23.25" customHeight="1" thickTop="1" x14ac:dyDescent="0.25">
      <c r="A120" s="30" t="s">
        <v>40</v>
      </c>
      <c r="C120" s="44"/>
      <c r="D120" s="44"/>
      <c r="E120" s="60"/>
      <c r="F120" s="60"/>
      <c r="V120" s="32"/>
      <c r="W120" s="32"/>
      <c r="X120" s="32"/>
      <c r="Y120" s="32"/>
      <c r="Z120" s="32"/>
      <c r="AA120" s="32"/>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row>
    <row r="121" spans="1:86" x14ac:dyDescent="0.25">
      <c r="C121" s="125" t="s">
        <v>41</v>
      </c>
      <c r="D121" s="126"/>
      <c r="E121" s="127"/>
      <c r="F121" s="127"/>
      <c r="G121" s="128"/>
      <c r="H121" s="45"/>
      <c r="I121" s="8"/>
      <c r="J121" s="9" t="s">
        <v>8</v>
      </c>
      <c r="K121" s="9" t="s">
        <v>9</v>
      </c>
      <c r="L121" s="9" t="s">
        <v>10</v>
      </c>
      <c r="M121" s="9" t="s">
        <v>11</v>
      </c>
      <c r="N121" s="9" t="s">
        <v>12</v>
      </c>
      <c r="S121" s="11" t="s">
        <v>15</v>
      </c>
      <c r="V121" s="32"/>
      <c r="W121" s="9" t="s">
        <v>8</v>
      </c>
      <c r="X121" s="9" t="s">
        <v>9</v>
      </c>
      <c r="Y121" s="9" t="s">
        <v>10</v>
      </c>
      <c r="Z121" s="9" t="s">
        <v>11</v>
      </c>
      <c r="AA121" s="9" t="s">
        <v>12</v>
      </c>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row>
    <row r="122" spans="1:86" ht="15" customHeight="1" x14ac:dyDescent="0.25">
      <c r="C122" s="103" t="s">
        <v>76</v>
      </c>
      <c r="D122" s="104"/>
      <c r="E122" s="104"/>
      <c r="F122" s="105"/>
      <c r="G122" s="36" t="s">
        <v>28</v>
      </c>
      <c r="H122" s="45"/>
      <c r="I122" s="79" t="s">
        <v>13</v>
      </c>
      <c r="J122" s="10">
        <f>IF($G$122="yes",SUM(J124:J128),0)</f>
        <v>0</v>
      </c>
      <c r="K122" s="10">
        <f t="shared" ref="K122:N122" si="22">IF($G$122="yes",SUM(K124:K128),0)</f>
        <v>0</v>
      </c>
      <c r="L122" s="10">
        <f t="shared" si="22"/>
        <v>0</v>
      </c>
      <c r="M122" s="10">
        <f t="shared" si="22"/>
        <v>0</v>
      </c>
      <c r="N122" s="10">
        <f t="shared" si="22"/>
        <v>0</v>
      </c>
      <c r="S122" s="35">
        <f>IF(G122="yes",SUM(S124:S128),0)</f>
        <v>0</v>
      </c>
      <c r="V122" s="32"/>
      <c r="W122" s="39">
        <f>IF($G$122="yes", SUMPRODUCT($S$124:$S$128, W124:W128), 0)</f>
        <v>0</v>
      </c>
      <c r="X122" s="39">
        <f>IF($G$122="yes", SUMPRODUCT($S$124:$S$128, X124:X128), 0)</f>
        <v>0</v>
      </c>
      <c r="Y122" s="39">
        <f>IF($G$122="yes", SUMPRODUCT($S$124:$S$128, Y124:Y128), 0)</f>
        <v>0</v>
      </c>
      <c r="Z122" s="39">
        <f>IF($G$122="yes", SUMPRODUCT($S$124:$S$128, Z124:Z128), 0)</f>
        <v>0</v>
      </c>
      <c r="AA122" s="39">
        <f>IF($G$122="yes", SUMPRODUCT($S$124:$S$128, AA124:AA128), 0)</f>
        <v>0</v>
      </c>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row>
    <row r="123" spans="1:86" hidden="1" outlineLevel="1" x14ac:dyDescent="0.25">
      <c r="C123" s="111" t="s">
        <v>42</v>
      </c>
      <c r="D123" s="111"/>
      <c r="E123" s="111"/>
      <c r="F123" s="111"/>
      <c r="G123" s="111"/>
      <c r="H123" s="45"/>
      <c r="I123" s="45"/>
      <c r="J123" s="109" t="s">
        <v>43</v>
      </c>
      <c r="K123" s="109"/>
      <c r="L123" s="109"/>
      <c r="M123" s="109"/>
      <c r="N123" s="109"/>
      <c r="S123" s="73" t="s">
        <v>43</v>
      </c>
      <c r="V123" s="32"/>
      <c r="W123" s="32"/>
      <c r="X123" s="32"/>
      <c r="Y123" s="32"/>
      <c r="Z123" s="32"/>
      <c r="AA123" s="32"/>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row>
    <row r="124" spans="1:86" hidden="1" outlineLevel="1" x14ac:dyDescent="0.25">
      <c r="C124" s="110"/>
      <c r="D124" s="110"/>
      <c r="E124" s="110"/>
      <c r="F124" s="110"/>
      <c r="G124" s="110"/>
      <c r="H124" s="45"/>
      <c r="I124" s="45"/>
      <c r="J124" s="46"/>
      <c r="K124" s="46"/>
      <c r="L124" s="46"/>
      <c r="M124" s="46"/>
      <c r="N124" s="46"/>
      <c r="S124" s="33"/>
      <c r="V124" s="32"/>
      <c r="W124" s="34">
        <v>1</v>
      </c>
      <c r="X124" s="34">
        <v>1</v>
      </c>
      <c r="Y124" s="34">
        <v>1</v>
      </c>
      <c r="Z124" s="34">
        <v>1</v>
      </c>
      <c r="AA124" s="34">
        <v>1</v>
      </c>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row>
    <row r="125" spans="1:86" hidden="1" outlineLevel="1" x14ac:dyDescent="0.25">
      <c r="C125" s="110"/>
      <c r="D125" s="110"/>
      <c r="E125" s="110"/>
      <c r="F125" s="110"/>
      <c r="G125" s="110"/>
      <c r="H125" s="45"/>
      <c r="I125" s="45"/>
      <c r="J125" s="46"/>
      <c r="K125" s="46"/>
      <c r="L125" s="46"/>
      <c r="M125" s="46"/>
      <c r="N125" s="46"/>
      <c r="S125" s="33"/>
      <c r="V125" s="32"/>
      <c r="W125" s="34">
        <v>1</v>
      </c>
      <c r="X125" s="34">
        <v>1</v>
      </c>
      <c r="Y125" s="34">
        <v>1</v>
      </c>
      <c r="Z125" s="34">
        <v>1</v>
      </c>
      <c r="AA125" s="34">
        <v>1</v>
      </c>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row>
    <row r="126" spans="1:86" ht="15" hidden="1" customHeight="1" outlineLevel="1" x14ac:dyDescent="0.25">
      <c r="C126" s="110"/>
      <c r="D126" s="110"/>
      <c r="E126" s="110"/>
      <c r="F126" s="110"/>
      <c r="G126" s="110"/>
      <c r="H126" s="45"/>
      <c r="I126" s="45"/>
      <c r="J126" s="46"/>
      <c r="K126" s="46"/>
      <c r="L126" s="46"/>
      <c r="M126" s="46"/>
      <c r="N126" s="46"/>
      <c r="S126" s="33"/>
      <c r="V126" s="32"/>
      <c r="W126" s="34">
        <v>1</v>
      </c>
      <c r="X126" s="34">
        <v>1</v>
      </c>
      <c r="Y126" s="34">
        <v>1</v>
      </c>
      <c r="Z126" s="34">
        <v>1</v>
      </c>
      <c r="AA126" s="34">
        <v>1</v>
      </c>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row>
    <row r="127" spans="1:86" hidden="1" outlineLevel="1" x14ac:dyDescent="0.25">
      <c r="C127" s="110"/>
      <c r="D127" s="110"/>
      <c r="E127" s="110"/>
      <c r="F127" s="110"/>
      <c r="G127" s="110"/>
      <c r="H127" s="45"/>
      <c r="I127" s="45"/>
      <c r="J127" s="46"/>
      <c r="K127" s="46"/>
      <c r="L127" s="46"/>
      <c r="M127" s="46"/>
      <c r="N127" s="46"/>
      <c r="S127" s="33"/>
      <c r="V127" s="32"/>
      <c r="W127" s="34">
        <v>1</v>
      </c>
      <c r="X127" s="34">
        <v>1</v>
      </c>
      <c r="Y127" s="34">
        <v>1</v>
      </c>
      <c r="Z127" s="34">
        <v>1</v>
      </c>
      <c r="AA127" s="34">
        <v>1</v>
      </c>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row>
    <row r="128" spans="1:86" hidden="1" outlineLevel="1" x14ac:dyDescent="0.25">
      <c r="C128" s="110"/>
      <c r="D128" s="110"/>
      <c r="E128" s="110"/>
      <c r="F128" s="110"/>
      <c r="G128" s="110"/>
      <c r="H128" s="45"/>
      <c r="I128" s="45"/>
      <c r="J128" s="46"/>
      <c r="K128" s="46"/>
      <c r="L128" s="46"/>
      <c r="M128" s="46"/>
      <c r="N128" s="46"/>
      <c r="S128" s="33"/>
      <c r="V128" s="32"/>
      <c r="W128" s="34">
        <v>1</v>
      </c>
      <c r="X128" s="34">
        <v>1</v>
      </c>
      <c r="Y128" s="34">
        <v>1</v>
      </c>
      <c r="Z128" s="34">
        <v>1</v>
      </c>
      <c r="AA128" s="34">
        <v>1</v>
      </c>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row>
    <row r="129" spans="1:86" collapsed="1" x14ac:dyDescent="0.25">
      <c r="C129" s="47"/>
      <c r="D129" s="47"/>
      <c r="E129" s="47"/>
      <c r="F129" s="47"/>
      <c r="G129" s="45"/>
      <c r="V129" s="32"/>
      <c r="W129" s="32"/>
      <c r="X129" s="32"/>
      <c r="Y129" s="32"/>
      <c r="Z129" s="32"/>
      <c r="AA129" s="32"/>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row>
    <row r="130" spans="1:86"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row>
    <row r="131" spans="1:86"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row>
    <row r="132" spans="1:86"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row>
    <row r="133" spans="1:86"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row>
    <row r="134" spans="1:86"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row>
    <row r="135" spans="1:86"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row>
    <row r="136" spans="1:86"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row>
    <row r="137" spans="1:86"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row>
    <row r="138" spans="1:86"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row>
    <row r="139" spans="1:86"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row>
    <row r="140" spans="1:86"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row>
    <row r="141" spans="1:86"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row>
    <row r="142" spans="1:86"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row>
    <row r="143" spans="1:86"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row>
    <row r="144" spans="1:86"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row>
    <row r="145" spans="1:86"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row>
    <row r="146" spans="1:86"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row>
    <row r="147" spans="1:86"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row>
    <row r="148" spans="1:86"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row>
    <row r="149" spans="1:86"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row>
    <row r="150" spans="1:86"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row>
    <row r="151" spans="1:86"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row>
    <row r="152" spans="1:86"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row>
    <row r="153" spans="1:86"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row>
    <row r="154" spans="1:86"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row>
    <row r="155" spans="1:86"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row>
    <row r="156" spans="1:86"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row>
    <row r="157" spans="1:86"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row>
    <row r="158" spans="1:86"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row>
    <row r="159" spans="1:86"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row>
    <row r="160" spans="1:86"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row>
    <row r="161" spans="1:86"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row>
    <row r="162" spans="1:86"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row>
    <row r="163" spans="1:86"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row>
    <row r="164" spans="1:86"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row>
    <row r="165" spans="1:86"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row>
    <row r="166" spans="1:86"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row>
    <row r="167" spans="1:86"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row>
    <row r="168" spans="1:86"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row>
    <row r="169" spans="1:86"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row>
    <row r="170" spans="1:86"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row>
    <row r="171" spans="1:86"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row>
    <row r="172" spans="1:86"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row>
    <row r="173" spans="1:86"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row>
  </sheetData>
  <mergeCells count="104">
    <mergeCell ref="C20:D20"/>
    <mergeCell ref="C21:F21"/>
    <mergeCell ref="C22:F22"/>
    <mergeCell ref="J22:N22"/>
    <mergeCell ref="W22:AA22"/>
    <mergeCell ref="C23:F23"/>
    <mergeCell ref="B2:C2"/>
    <mergeCell ref="U4:V4"/>
    <mergeCell ref="U5:V5"/>
    <mergeCell ref="U6:V6"/>
    <mergeCell ref="W18:AA18"/>
    <mergeCell ref="W19:AA19"/>
    <mergeCell ref="C31:F31"/>
    <mergeCell ref="C32:F32"/>
    <mergeCell ref="J32:N32"/>
    <mergeCell ref="W32:AA32"/>
    <mergeCell ref="C33:F33"/>
    <mergeCell ref="C34:F34"/>
    <mergeCell ref="C24:F24"/>
    <mergeCell ref="C25:F25"/>
    <mergeCell ref="C26:F26"/>
    <mergeCell ref="C27:F27"/>
    <mergeCell ref="C28:F28"/>
    <mergeCell ref="C30:D30"/>
    <mergeCell ref="W42:AA42"/>
    <mergeCell ref="C50:D50"/>
    <mergeCell ref="C51:F51"/>
    <mergeCell ref="C52:F52"/>
    <mergeCell ref="J52:N52"/>
    <mergeCell ref="W52:AA52"/>
    <mergeCell ref="C35:F35"/>
    <mergeCell ref="C36:F36"/>
    <mergeCell ref="C37:F37"/>
    <mergeCell ref="C38:F38"/>
    <mergeCell ref="C40:D40"/>
    <mergeCell ref="C41:F41"/>
    <mergeCell ref="J70:N70"/>
    <mergeCell ref="C71:F71"/>
    <mergeCell ref="C60:D60"/>
    <mergeCell ref="C61:F61"/>
    <mergeCell ref="C63:F63"/>
    <mergeCell ref="J63:N63"/>
    <mergeCell ref="C64:F64"/>
    <mergeCell ref="C65:F65"/>
    <mergeCell ref="C42:D42"/>
    <mergeCell ref="J42:N42"/>
    <mergeCell ref="C72:F72"/>
    <mergeCell ref="C73:F73"/>
    <mergeCell ref="C74:F74"/>
    <mergeCell ref="C75:F75"/>
    <mergeCell ref="C77:D77"/>
    <mergeCell ref="C78:F78"/>
    <mergeCell ref="C66:F66"/>
    <mergeCell ref="C67:F67"/>
    <mergeCell ref="C68:F68"/>
    <mergeCell ref="C70:F70"/>
    <mergeCell ref="J96:N96"/>
    <mergeCell ref="C85:F85"/>
    <mergeCell ref="C87:F87"/>
    <mergeCell ref="J87:N87"/>
    <mergeCell ref="C88:F88"/>
    <mergeCell ref="C89:F89"/>
    <mergeCell ref="C90:F90"/>
    <mergeCell ref="C80:F80"/>
    <mergeCell ref="J80:N80"/>
    <mergeCell ref="C81:F81"/>
    <mergeCell ref="C82:F82"/>
    <mergeCell ref="C83:F83"/>
    <mergeCell ref="C84:F84"/>
    <mergeCell ref="C97:G97"/>
    <mergeCell ref="C98:G98"/>
    <mergeCell ref="C99:G99"/>
    <mergeCell ref="C100:G100"/>
    <mergeCell ref="C101:G101"/>
    <mergeCell ref="C103:D103"/>
    <mergeCell ref="C91:F91"/>
    <mergeCell ref="C92:F92"/>
    <mergeCell ref="C94:D94"/>
    <mergeCell ref="C95:F95"/>
    <mergeCell ref="C96:G96"/>
    <mergeCell ref="C110:F110"/>
    <mergeCell ref="C111:F111"/>
    <mergeCell ref="C113:F113"/>
    <mergeCell ref="J113:N113"/>
    <mergeCell ref="C114:F114"/>
    <mergeCell ref="C115:F115"/>
    <mergeCell ref="C104:F104"/>
    <mergeCell ref="C106:F106"/>
    <mergeCell ref="J106:N106"/>
    <mergeCell ref="C107:F107"/>
    <mergeCell ref="C108:F108"/>
    <mergeCell ref="C109:F109"/>
    <mergeCell ref="J123:N123"/>
    <mergeCell ref="C124:G124"/>
    <mergeCell ref="C125:G125"/>
    <mergeCell ref="C126:G126"/>
    <mergeCell ref="C127:G127"/>
    <mergeCell ref="C128:G128"/>
    <mergeCell ref="C116:F116"/>
    <mergeCell ref="C117:F117"/>
    <mergeCell ref="C118:F118"/>
    <mergeCell ref="C121:D121"/>
    <mergeCell ref="C122:F122"/>
    <mergeCell ref="C123:G123"/>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Reference!$C$3:$C$4</xm:f>
          </x14:formula1>
          <xm:sqref>G21 G31 G41 G51 G61 G78 G95 G104 G122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CH173"/>
  <sheetViews>
    <sheetView showGridLines="0" zoomScale="80" zoomScaleNormal="80" workbookViewId="0">
      <pane ySplit="8" topLeftCell="A9" activePane="bottomLeft" state="frozen"/>
      <selection activeCell="P61" sqref="P61"/>
      <selection pane="bottomLeft" activeCell="P61" sqref="P61"/>
    </sheetView>
  </sheetViews>
  <sheetFormatPr defaultRowHeight="15" outlineLevelRow="1" outlineLevelCol="1" x14ac:dyDescent="0.25"/>
  <cols>
    <col min="1" max="1" width="1" customWidth="1"/>
    <col min="2" max="2" width="10.140625" customWidth="1"/>
    <col min="3" max="3" width="3.5703125" customWidth="1"/>
    <col min="4" max="4" width="53.85546875" customWidth="1"/>
    <col min="5" max="5" width="15.42578125" customWidth="1"/>
    <col min="6" max="6" width="16.140625" customWidth="1"/>
    <col min="7" max="7" width="14.7109375" customWidth="1"/>
    <col min="8" max="8" width="3.28515625" customWidth="1"/>
    <col min="9" max="9" width="12" customWidth="1" outlineLevel="1"/>
    <col min="10" max="14" width="13.5703125" customWidth="1" outlineLevel="1"/>
    <col min="15" max="15" width="5.7109375" customWidth="1" outlineLevel="1"/>
    <col min="16" max="16" width="13.5703125" customWidth="1" outlineLevel="1"/>
    <col min="17" max="17" width="13.28515625" customWidth="1" outlineLevel="1"/>
    <col min="18" max="18" width="2.85546875" customWidth="1"/>
    <col min="19" max="19" width="22.42578125" hidden="1" customWidth="1" outlineLevel="1"/>
    <col min="20" max="20" width="16.42578125" hidden="1" customWidth="1" outlineLevel="1"/>
    <col min="21" max="21" width="0.85546875" hidden="1" customWidth="1" outlineLevel="1"/>
    <col min="22" max="22" width="16.42578125" hidden="1" customWidth="1" outlineLevel="1"/>
    <col min="23" max="27" width="13.7109375" hidden="1" customWidth="1" outlineLevel="1"/>
    <col min="28" max="28" width="8.85546875" hidden="1" customWidth="1" outlineLevel="1"/>
    <col min="29" max="30" width="9.140625" hidden="1" customWidth="1" outlineLevel="1"/>
    <col min="31" max="31" width="5.140625" hidden="1" customWidth="1"/>
    <col min="32" max="47" width="5.140625" customWidth="1"/>
    <col min="48" max="48" width="27.7109375" customWidth="1"/>
    <col min="50" max="54" width="13.140625" customWidth="1"/>
  </cols>
  <sheetData>
    <row r="1" spans="1:86" ht="21" x14ac:dyDescent="0.35">
      <c r="A1" s="12"/>
      <c r="B1" s="13" t="s">
        <v>86</v>
      </c>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row>
    <row r="2" spans="1:86" x14ac:dyDescent="0.25">
      <c r="A2" s="12"/>
      <c r="B2" s="119" t="s">
        <v>16</v>
      </c>
      <c r="C2" s="121"/>
      <c r="D2" s="61" t="s">
        <v>70</v>
      </c>
      <c r="E2" s="67"/>
      <c r="F2" s="67"/>
      <c r="G2" s="62"/>
      <c r="H2" s="14"/>
      <c r="I2" s="15"/>
      <c r="J2" s="122" t="s">
        <v>17</v>
      </c>
      <c r="K2" s="123"/>
      <c r="L2" s="123"/>
      <c r="M2" s="123"/>
      <c r="N2" s="124"/>
      <c r="O2" s="15"/>
      <c r="P2" s="15"/>
      <c r="Q2" s="14"/>
      <c r="R2" s="14"/>
      <c r="S2" s="14"/>
      <c r="T2" s="14"/>
      <c r="U2" s="12"/>
      <c r="V2" s="15"/>
      <c r="W2" s="16" t="s">
        <v>18</v>
      </c>
      <c r="X2" s="17"/>
      <c r="Y2" s="17"/>
      <c r="Z2" s="17"/>
      <c r="AA2" s="18"/>
      <c r="AB2" s="15"/>
      <c r="AC2" s="15"/>
      <c r="AD2" s="15"/>
      <c r="AE2" s="1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row>
    <row r="3" spans="1:86" x14ac:dyDescent="0.25">
      <c r="A3" s="12"/>
      <c r="B3" s="12"/>
      <c r="C3" s="12"/>
      <c r="D3" s="12"/>
      <c r="E3" s="12"/>
      <c r="F3" s="12"/>
      <c r="G3" s="14"/>
      <c r="H3" s="14"/>
      <c r="I3" s="15"/>
      <c r="J3" s="9" t="s">
        <v>8</v>
      </c>
      <c r="K3" s="9" t="s">
        <v>9</v>
      </c>
      <c r="L3" s="9" t="s">
        <v>10</v>
      </c>
      <c r="M3" s="9" t="s">
        <v>11</v>
      </c>
      <c r="N3" s="9" t="s">
        <v>12</v>
      </c>
      <c r="O3" s="15"/>
      <c r="P3" s="68" t="s">
        <v>19</v>
      </c>
      <c r="Q3" s="14"/>
      <c r="R3" s="14"/>
      <c r="S3" s="14"/>
      <c r="T3" s="14"/>
      <c r="U3" s="12"/>
      <c r="V3" s="15"/>
      <c r="W3" s="9" t="s">
        <v>8</v>
      </c>
      <c r="X3" s="9" t="s">
        <v>9</v>
      </c>
      <c r="Y3" s="9" t="s">
        <v>10</v>
      </c>
      <c r="Z3" s="9" t="s">
        <v>11</v>
      </c>
      <c r="AA3" s="9" t="s">
        <v>12</v>
      </c>
      <c r="AB3" s="15"/>
      <c r="AC3" s="19" t="s">
        <v>19</v>
      </c>
      <c r="AD3" s="20"/>
      <c r="AE3" s="1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row>
    <row r="4" spans="1:86" x14ac:dyDescent="0.25">
      <c r="A4" s="12"/>
      <c r="B4" s="12"/>
      <c r="C4" s="12"/>
      <c r="D4" s="12"/>
      <c r="E4" s="12"/>
      <c r="F4" s="12"/>
      <c r="G4" s="14"/>
      <c r="H4" s="14"/>
      <c r="I4" s="74" t="s">
        <v>20</v>
      </c>
      <c r="J4" s="22">
        <f>J21+J31+J41+J51+J61+J78+J95+J104</f>
        <v>0</v>
      </c>
      <c r="K4" s="22">
        <f t="shared" ref="K4:N4" si="0">K21+K31+K41+K51+K61+K78+K95+K104</f>
        <v>0</v>
      </c>
      <c r="L4" s="22">
        <f t="shared" si="0"/>
        <v>0</v>
      </c>
      <c r="M4" s="22">
        <f t="shared" si="0"/>
        <v>0</v>
      </c>
      <c r="N4" s="22">
        <f t="shared" si="0"/>
        <v>0</v>
      </c>
      <c r="O4" s="15"/>
      <c r="P4" s="23">
        <f>SUM(J4:N4)</f>
        <v>0</v>
      </c>
      <c r="Q4" s="14"/>
      <c r="R4" s="14"/>
      <c r="S4" s="14"/>
      <c r="T4" s="14"/>
      <c r="U4" s="115" t="s">
        <v>20</v>
      </c>
      <c r="V4" s="115"/>
      <c r="W4" s="22">
        <f t="shared" ref="W4:AA4" si="1">W21+W31+W41+W51+W61+W78+W95+W104</f>
        <v>0</v>
      </c>
      <c r="X4" s="22">
        <f t="shared" si="1"/>
        <v>0</v>
      </c>
      <c r="Y4" s="22">
        <f t="shared" si="1"/>
        <v>0</v>
      </c>
      <c r="Z4" s="22">
        <f t="shared" si="1"/>
        <v>0</v>
      </c>
      <c r="AA4" s="22">
        <f t="shared" si="1"/>
        <v>0</v>
      </c>
      <c r="AB4" s="15"/>
      <c r="AC4" s="24">
        <f>SUM(W4:AA4)</f>
        <v>0</v>
      </c>
      <c r="AD4" s="25"/>
      <c r="AE4" s="1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row>
    <row r="5" spans="1:86" x14ac:dyDescent="0.25">
      <c r="A5" s="12"/>
      <c r="B5" s="12"/>
      <c r="C5" s="12"/>
      <c r="D5" s="12"/>
      <c r="E5" s="12"/>
      <c r="F5" s="12"/>
      <c r="G5" s="14"/>
      <c r="H5" s="14"/>
      <c r="I5" s="74" t="s">
        <v>21</v>
      </c>
      <c r="J5" s="22">
        <f>J122</f>
        <v>0</v>
      </c>
      <c r="K5" s="22">
        <f t="shared" ref="K5:N5" si="2">K122</f>
        <v>0</v>
      </c>
      <c r="L5" s="22">
        <f t="shared" si="2"/>
        <v>0</v>
      </c>
      <c r="M5" s="22">
        <f t="shared" si="2"/>
        <v>0</v>
      </c>
      <c r="N5" s="22">
        <f t="shared" si="2"/>
        <v>0</v>
      </c>
      <c r="O5" s="15"/>
      <c r="P5" s="23">
        <f t="shared" ref="P5:P6" si="3">SUM(J5:N5)</f>
        <v>0</v>
      </c>
      <c r="Q5" s="14"/>
      <c r="R5" s="14"/>
      <c r="S5" s="14"/>
      <c r="T5" s="14"/>
      <c r="U5" s="115" t="s">
        <v>21</v>
      </c>
      <c r="V5" s="115"/>
      <c r="W5" s="22">
        <f>W122</f>
        <v>0</v>
      </c>
      <c r="X5" s="22">
        <f t="shared" ref="X5:AA5" si="4">X122</f>
        <v>0</v>
      </c>
      <c r="Y5" s="22">
        <f t="shared" si="4"/>
        <v>0</v>
      </c>
      <c r="Z5" s="22">
        <f t="shared" si="4"/>
        <v>0</v>
      </c>
      <c r="AA5" s="22">
        <f t="shared" si="4"/>
        <v>0</v>
      </c>
      <c r="AB5" s="15"/>
      <c r="AC5" s="24">
        <f t="shared" ref="AC5:AC6" si="5">SUM(W5:AA5)</f>
        <v>0</v>
      </c>
      <c r="AD5" s="25"/>
      <c r="AE5" s="1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row>
    <row r="6" spans="1:86" x14ac:dyDescent="0.25">
      <c r="A6" s="12"/>
      <c r="B6" s="12"/>
      <c r="C6" s="12"/>
      <c r="D6" s="12"/>
      <c r="E6" s="12"/>
      <c r="F6" s="12"/>
      <c r="G6" s="14"/>
      <c r="H6" s="14"/>
      <c r="I6" s="74" t="s">
        <v>22</v>
      </c>
      <c r="J6" s="22">
        <f>J4-J5</f>
        <v>0</v>
      </c>
      <c r="K6" s="22">
        <f t="shared" ref="K6:N6" si="6">K4-K5</f>
        <v>0</v>
      </c>
      <c r="L6" s="22">
        <f t="shared" si="6"/>
        <v>0</v>
      </c>
      <c r="M6" s="22">
        <f t="shared" si="6"/>
        <v>0</v>
      </c>
      <c r="N6" s="22">
        <f t="shared" si="6"/>
        <v>0</v>
      </c>
      <c r="O6" s="15"/>
      <c r="P6" s="23">
        <f t="shared" si="3"/>
        <v>0</v>
      </c>
      <c r="Q6" s="14"/>
      <c r="R6" s="14"/>
      <c r="S6" s="14"/>
      <c r="T6" s="14"/>
      <c r="U6" s="115" t="s">
        <v>22</v>
      </c>
      <c r="V6" s="115"/>
      <c r="W6" s="22">
        <f>W4-W5</f>
        <v>0</v>
      </c>
      <c r="X6" s="22">
        <f t="shared" ref="X6:AA6" si="7">X4-X5</f>
        <v>0</v>
      </c>
      <c r="Y6" s="22">
        <f t="shared" si="7"/>
        <v>0</v>
      </c>
      <c r="Z6" s="22">
        <f t="shared" si="7"/>
        <v>0</v>
      </c>
      <c r="AA6" s="22">
        <f t="shared" si="7"/>
        <v>0</v>
      </c>
      <c r="AB6" s="15"/>
      <c r="AC6" s="24">
        <f t="shared" si="5"/>
        <v>0</v>
      </c>
      <c r="AD6" s="25"/>
      <c r="AE6" s="1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row>
    <row r="7" spans="1:86" ht="18" customHeight="1" x14ac:dyDescent="0.25">
      <c r="A7" s="12"/>
      <c r="B7" s="12"/>
      <c r="C7" s="12"/>
      <c r="D7" s="12"/>
      <c r="E7" s="12"/>
      <c r="F7" s="12"/>
      <c r="G7" s="12"/>
      <c r="H7" s="12"/>
      <c r="I7" s="15"/>
      <c r="J7" s="15"/>
      <c r="K7" s="15"/>
      <c r="L7" s="15"/>
      <c r="M7" s="15"/>
      <c r="N7" s="15"/>
      <c r="O7" s="15"/>
      <c r="P7" s="15"/>
      <c r="Q7" s="12"/>
      <c r="R7" s="12"/>
      <c r="S7" s="12"/>
      <c r="T7" s="12"/>
      <c r="U7" s="12"/>
      <c r="V7" s="12"/>
      <c r="W7" s="12"/>
      <c r="X7" s="12"/>
      <c r="Y7" s="12"/>
      <c r="Z7" s="12"/>
      <c r="AA7" s="12"/>
      <c r="AB7" s="12"/>
      <c r="AC7" s="12"/>
      <c r="AD7" s="12"/>
      <c r="AE7" s="12"/>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row>
    <row r="8" spans="1:86" ht="33.75" customHeight="1" thickBot="1" x14ac:dyDescent="0.3">
      <c r="A8" s="26"/>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row>
    <row r="9" spans="1:86" ht="3" customHeight="1" thickTop="1" x14ac:dyDescent="0.25">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row>
    <row r="10" spans="1:86" ht="51.75" customHeight="1" x14ac:dyDescent="0.25">
      <c r="A10" s="8"/>
      <c r="B10" s="8"/>
      <c r="C10" s="8"/>
      <c r="D10" s="8"/>
      <c r="E10" s="8"/>
      <c r="F10" s="8"/>
      <c r="G10" s="8"/>
      <c r="H10" s="8"/>
      <c r="I10" s="27" t="s">
        <v>23</v>
      </c>
      <c r="J10" s="8"/>
      <c r="K10" s="8"/>
      <c r="L10" s="8"/>
      <c r="M10" s="8"/>
      <c r="N10" s="8"/>
      <c r="O10" s="8"/>
      <c r="P10" s="8"/>
      <c r="Q10" s="8"/>
      <c r="R10" s="8"/>
      <c r="S10" s="27" t="s">
        <v>24</v>
      </c>
      <c r="T10" s="8"/>
      <c r="U10" s="8"/>
      <c r="V10" s="8"/>
      <c r="W10" s="8"/>
      <c r="X10" s="8"/>
      <c r="Y10" s="8"/>
      <c r="Z10" s="8"/>
      <c r="AA10" s="8"/>
      <c r="AB10" s="8"/>
      <c r="AC10" s="8"/>
      <c r="AD10" s="8"/>
      <c r="AE10" s="8"/>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row>
    <row r="11" spans="1:86" ht="51.75" customHeight="1" x14ac:dyDescent="0.25">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row>
    <row r="12" spans="1:86" ht="15" customHeight="1" x14ac:dyDescent="0.25">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row>
    <row r="13" spans="1:86" x14ac:dyDescent="0.25">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row>
    <row r="14" spans="1:86" ht="33" customHeight="1" x14ac:dyDescent="0.25">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row>
    <row r="15" spans="1:86" ht="40.5" customHeight="1" x14ac:dyDescent="0.25">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row>
    <row r="16" spans="1:86" ht="56.25" customHeight="1" thickBot="1" x14ac:dyDescent="0.3">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4"/>
      <c r="AG16" s="4"/>
      <c r="AH16" s="4"/>
      <c r="AI16" s="4"/>
      <c r="AJ16" s="4"/>
      <c r="AK16" s="4"/>
      <c r="AL16" s="4"/>
      <c r="AM16" s="4"/>
      <c r="AN16" s="4"/>
      <c r="AO16" s="4"/>
      <c r="AP16" s="4"/>
      <c r="AQ16" s="4"/>
      <c r="AR16" s="4"/>
      <c r="AS16" s="4"/>
      <c r="AT16" s="4"/>
      <c r="AU16" s="4"/>
      <c r="AV16" s="4"/>
      <c r="AW16" s="4"/>
      <c r="AX16" s="4"/>
      <c r="AY16" s="4"/>
      <c r="AZ16" s="4"/>
      <c r="BA16" s="4"/>
      <c r="BB16" s="4"/>
      <c r="BC16" s="4"/>
      <c r="BD16" s="29"/>
      <c r="BE16" s="29"/>
      <c r="BF16" s="29"/>
      <c r="BG16" s="29"/>
      <c r="BH16" s="29"/>
      <c r="BI16" s="29"/>
      <c r="BJ16" s="29"/>
      <c r="BK16" s="29"/>
      <c r="BL16" s="29"/>
      <c r="BM16" s="29"/>
      <c r="BN16" s="4"/>
      <c r="BO16" s="4"/>
      <c r="BP16" s="4"/>
      <c r="BQ16" s="4"/>
      <c r="BR16" s="4"/>
      <c r="BS16" s="4"/>
      <c r="BT16" s="4"/>
      <c r="BU16" s="4"/>
      <c r="BV16" s="4"/>
      <c r="BW16" s="4"/>
      <c r="BX16" s="4"/>
      <c r="BY16" s="4"/>
      <c r="BZ16" s="4"/>
      <c r="CA16" s="4"/>
      <c r="CB16" s="4"/>
      <c r="CC16" s="4"/>
      <c r="CD16" s="4"/>
      <c r="CE16" s="4"/>
      <c r="CF16" s="4"/>
      <c r="CG16" s="4"/>
      <c r="CH16" s="4"/>
    </row>
    <row r="17" spans="1:86" ht="2.25" customHeight="1" thickTop="1" x14ac:dyDescent="0.25">
      <c r="A17" s="8"/>
      <c r="B17" s="8"/>
      <c r="C17" s="8"/>
      <c r="D17" s="8"/>
      <c r="E17" s="8"/>
      <c r="F17" s="8"/>
      <c r="G17" s="8"/>
      <c r="H17" s="8"/>
      <c r="I17" s="8"/>
      <c r="J17" s="8"/>
      <c r="K17" s="8"/>
      <c r="L17" s="8"/>
      <c r="M17" s="8"/>
      <c r="N17" s="8"/>
      <c r="O17" s="8"/>
      <c r="P17" s="8"/>
      <c r="Q17" s="8" t="s">
        <v>25</v>
      </c>
      <c r="R17" s="8"/>
      <c r="S17" s="8"/>
      <c r="T17" s="8"/>
      <c r="U17" s="8"/>
      <c r="V17" s="8"/>
      <c r="W17" s="8"/>
      <c r="X17" s="8"/>
      <c r="Y17" s="8"/>
      <c r="Z17" s="8"/>
      <c r="AA17" s="8"/>
      <c r="AB17" s="8"/>
      <c r="AC17" s="8"/>
      <c r="AD17" s="8"/>
      <c r="AE17" s="8"/>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row>
    <row r="18" spans="1:86" x14ac:dyDescent="0.25">
      <c r="A18" s="30" t="s">
        <v>26</v>
      </c>
      <c r="C18" s="8"/>
      <c r="D18" s="8"/>
      <c r="E18" s="8"/>
      <c r="F18" s="8"/>
      <c r="G18" s="8"/>
      <c r="H18" s="8"/>
      <c r="I18" s="8"/>
      <c r="J18" s="8"/>
      <c r="K18" s="8"/>
      <c r="L18" s="8"/>
      <c r="M18" s="8"/>
      <c r="N18" s="8"/>
      <c r="O18" s="8"/>
      <c r="P18" s="8"/>
      <c r="Q18" s="8"/>
      <c r="R18" s="8"/>
      <c r="S18" s="8"/>
      <c r="T18" s="8"/>
      <c r="U18" s="8"/>
      <c r="V18" s="8"/>
      <c r="W18" s="116" t="s">
        <v>27</v>
      </c>
      <c r="X18" s="117"/>
      <c r="Y18" s="117"/>
      <c r="Z18" s="117"/>
      <c r="AA18" s="118"/>
      <c r="AC18" s="8"/>
      <c r="AD18" s="8"/>
      <c r="AE18" s="8"/>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row>
    <row r="19" spans="1:86" ht="15" customHeight="1" x14ac:dyDescent="0.25">
      <c r="S19" s="31"/>
      <c r="U19" s="8"/>
      <c r="V19" s="8"/>
      <c r="W19" s="112" t="s">
        <v>14</v>
      </c>
      <c r="X19" s="113"/>
      <c r="Y19" s="113"/>
      <c r="Z19" s="113"/>
      <c r="AA19" s="11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row>
    <row r="20" spans="1:86" ht="15" customHeight="1" x14ac:dyDescent="0.25">
      <c r="C20" s="125" t="s">
        <v>77</v>
      </c>
      <c r="D20" s="126"/>
      <c r="E20" s="127"/>
      <c r="F20" s="127"/>
      <c r="G20" s="128"/>
      <c r="I20" s="8"/>
      <c r="J20" s="9" t="s">
        <v>8</v>
      </c>
      <c r="K20" s="9" t="s">
        <v>9</v>
      </c>
      <c r="L20" s="9" t="s">
        <v>10</v>
      </c>
      <c r="M20" s="9" t="s">
        <v>11</v>
      </c>
      <c r="N20" s="9" t="s">
        <v>12</v>
      </c>
      <c r="S20" s="11" t="s">
        <v>15</v>
      </c>
      <c r="V20" s="32"/>
      <c r="W20" s="9" t="s">
        <v>8</v>
      </c>
      <c r="X20" s="9" t="s">
        <v>9</v>
      </c>
      <c r="Y20" s="9" t="s">
        <v>10</v>
      </c>
      <c r="Z20" s="9" t="s">
        <v>11</v>
      </c>
      <c r="AA20" s="9" t="s">
        <v>12</v>
      </c>
      <c r="AB20" s="8"/>
      <c r="AC20" s="8"/>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row>
    <row r="21" spans="1:86" x14ac:dyDescent="0.25">
      <c r="C21" s="97" t="s">
        <v>53</v>
      </c>
      <c r="D21" s="98"/>
      <c r="E21" s="98"/>
      <c r="F21" s="99"/>
      <c r="G21" s="36" t="s">
        <v>28</v>
      </c>
      <c r="I21" s="79" t="s">
        <v>13</v>
      </c>
      <c r="J21" s="10">
        <f>IF($G$21="yes", SUMPRODUCT($G23:$G28, J23:J28), 0)</f>
        <v>0</v>
      </c>
      <c r="K21" s="10">
        <f t="shared" ref="K21:N21" si="8">IF($G$21="yes", SUMPRODUCT($G23:$G28, K23:K28), 0)</f>
        <v>0</v>
      </c>
      <c r="L21" s="10">
        <f t="shared" si="8"/>
        <v>0</v>
      </c>
      <c r="M21" s="10">
        <f t="shared" si="8"/>
        <v>0</v>
      </c>
      <c r="N21" s="10">
        <f t="shared" si="8"/>
        <v>0</v>
      </c>
      <c r="S21" s="35">
        <f>IF($G$21="yes", SUMPRODUCT($G23:$G28, S23:S28), 0)</f>
        <v>0</v>
      </c>
      <c r="V21" s="32"/>
      <c r="W21" s="39">
        <f>IF($G$21="yes", SUMPRODUCT($G23:$G28, $S23:$S28, W23:W28), 0)</f>
        <v>0</v>
      </c>
      <c r="X21" s="39">
        <f t="shared" ref="X21:AA21" si="9">IF($G$21="yes", SUMPRODUCT($G23:$G28, $S23:$S28, X23:X28), 0)</f>
        <v>0</v>
      </c>
      <c r="Y21" s="39">
        <f t="shared" si="9"/>
        <v>0</v>
      </c>
      <c r="Z21" s="39">
        <f t="shared" si="9"/>
        <v>0</v>
      </c>
      <c r="AA21" s="39">
        <f t="shared" si="9"/>
        <v>0</v>
      </c>
      <c r="AB21" s="8"/>
      <c r="AC21" s="8"/>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row>
    <row r="22" spans="1:86" ht="45" hidden="1" outlineLevel="1" x14ac:dyDescent="0.25">
      <c r="C22" s="100" t="s">
        <v>30</v>
      </c>
      <c r="D22" s="101"/>
      <c r="E22" s="101"/>
      <c r="F22" s="102"/>
      <c r="G22" s="56" t="s">
        <v>29</v>
      </c>
      <c r="J22" s="93" t="s">
        <v>54</v>
      </c>
      <c r="K22" s="93"/>
      <c r="L22" s="93"/>
      <c r="M22" s="93"/>
      <c r="N22" s="93"/>
      <c r="S22" s="58" t="s">
        <v>55</v>
      </c>
      <c r="U22" s="8"/>
      <c r="V22" s="8"/>
      <c r="W22" s="94" t="s">
        <v>56</v>
      </c>
      <c r="X22" s="95"/>
      <c r="Y22" s="95"/>
      <c r="Z22" s="95"/>
      <c r="AA22" s="96"/>
      <c r="AB22" s="8"/>
      <c r="AC22" s="8"/>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row>
    <row r="23" spans="1:86" ht="15" hidden="1" customHeight="1" outlineLevel="1" x14ac:dyDescent="0.25">
      <c r="C23" s="90"/>
      <c r="D23" s="91"/>
      <c r="E23" s="91"/>
      <c r="F23" s="92"/>
      <c r="G23" s="57"/>
      <c r="J23" s="33"/>
      <c r="K23" s="33"/>
      <c r="L23" s="33"/>
      <c r="M23" s="33"/>
      <c r="N23" s="33"/>
      <c r="S23" s="59"/>
      <c r="U23" s="8"/>
      <c r="V23" s="8"/>
      <c r="W23" s="34">
        <v>1</v>
      </c>
      <c r="X23" s="34">
        <v>1</v>
      </c>
      <c r="Y23" s="34">
        <v>1</v>
      </c>
      <c r="Z23" s="34">
        <v>1</v>
      </c>
      <c r="AA23" s="34">
        <v>1</v>
      </c>
      <c r="AB23" s="8"/>
      <c r="AC23" s="8"/>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row>
    <row r="24" spans="1:86" ht="15" hidden="1" customHeight="1" outlineLevel="1" x14ac:dyDescent="0.25">
      <c r="C24" s="90"/>
      <c r="D24" s="91"/>
      <c r="E24" s="91"/>
      <c r="F24" s="92"/>
      <c r="G24" s="57"/>
      <c r="J24" s="33"/>
      <c r="K24" s="33"/>
      <c r="L24" s="33"/>
      <c r="M24" s="33"/>
      <c r="N24" s="33"/>
      <c r="S24" s="59"/>
      <c r="U24" s="8"/>
      <c r="V24" s="8"/>
      <c r="W24" s="34">
        <v>1</v>
      </c>
      <c r="X24" s="34">
        <v>1</v>
      </c>
      <c r="Y24" s="34">
        <v>1</v>
      </c>
      <c r="Z24" s="34">
        <v>1</v>
      </c>
      <c r="AA24" s="34">
        <v>1</v>
      </c>
      <c r="AB24" s="8"/>
      <c r="AC24" s="8"/>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row>
    <row r="25" spans="1:86" ht="15" hidden="1" customHeight="1" outlineLevel="1" x14ac:dyDescent="0.25">
      <c r="C25" s="90"/>
      <c r="D25" s="91"/>
      <c r="E25" s="91"/>
      <c r="F25" s="92"/>
      <c r="G25" s="57"/>
      <c r="J25" s="33"/>
      <c r="K25" s="33"/>
      <c r="L25" s="33"/>
      <c r="M25" s="33"/>
      <c r="N25" s="33"/>
      <c r="S25" s="59"/>
      <c r="U25" s="8"/>
      <c r="V25" s="8"/>
      <c r="W25" s="34">
        <v>1</v>
      </c>
      <c r="X25" s="34">
        <v>1</v>
      </c>
      <c r="Y25" s="34">
        <v>1</v>
      </c>
      <c r="Z25" s="34">
        <v>1</v>
      </c>
      <c r="AA25" s="34">
        <v>1</v>
      </c>
      <c r="AB25" s="8"/>
      <c r="AC25" s="8"/>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row>
    <row r="26" spans="1:86" ht="15" hidden="1" customHeight="1" outlineLevel="1" x14ac:dyDescent="0.25">
      <c r="C26" s="90"/>
      <c r="D26" s="91"/>
      <c r="E26" s="91"/>
      <c r="F26" s="92"/>
      <c r="G26" s="57"/>
      <c r="J26" s="33"/>
      <c r="K26" s="33"/>
      <c r="L26" s="33"/>
      <c r="M26" s="33"/>
      <c r="N26" s="33"/>
      <c r="S26" s="59"/>
      <c r="U26" s="8"/>
      <c r="V26" s="8"/>
      <c r="W26" s="34">
        <v>1</v>
      </c>
      <c r="X26" s="34">
        <v>1</v>
      </c>
      <c r="Y26" s="34">
        <v>1</v>
      </c>
      <c r="Z26" s="34">
        <v>1</v>
      </c>
      <c r="AA26" s="34">
        <v>1</v>
      </c>
      <c r="AB26" s="8"/>
      <c r="AC26" s="8"/>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row>
    <row r="27" spans="1:86" ht="15" hidden="1" customHeight="1" outlineLevel="1" x14ac:dyDescent="0.25">
      <c r="C27" s="90"/>
      <c r="D27" s="91"/>
      <c r="E27" s="91"/>
      <c r="F27" s="92"/>
      <c r="G27" s="57"/>
      <c r="J27" s="33"/>
      <c r="K27" s="33"/>
      <c r="L27" s="33"/>
      <c r="M27" s="33"/>
      <c r="N27" s="33"/>
      <c r="S27" s="59"/>
      <c r="U27" s="8"/>
      <c r="V27" s="8"/>
      <c r="W27" s="34">
        <v>1</v>
      </c>
      <c r="X27" s="34">
        <v>1</v>
      </c>
      <c r="Y27" s="34">
        <v>1</v>
      </c>
      <c r="Z27" s="34">
        <v>1</v>
      </c>
      <c r="AA27" s="34">
        <v>1</v>
      </c>
      <c r="AB27" s="8"/>
      <c r="AC27" s="8"/>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row>
    <row r="28" spans="1:86" ht="15" hidden="1" customHeight="1" outlineLevel="1" x14ac:dyDescent="0.25">
      <c r="C28" s="90"/>
      <c r="D28" s="91"/>
      <c r="E28" s="91"/>
      <c r="F28" s="92"/>
      <c r="G28" s="57"/>
      <c r="J28" s="33"/>
      <c r="K28" s="33"/>
      <c r="L28" s="33"/>
      <c r="M28" s="33"/>
      <c r="N28" s="33"/>
      <c r="S28" s="59"/>
      <c r="U28" s="8"/>
      <c r="V28" s="8"/>
      <c r="W28" s="34">
        <v>1</v>
      </c>
      <c r="X28" s="34">
        <v>1</v>
      </c>
      <c r="Y28" s="34">
        <v>1</v>
      </c>
      <c r="Z28" s="34">
        <v>1</v>
      </c>
      <c r="AA28" s="34">
        <v>1</v>
      </c>
      <c r="AB28" s="8"/>
      <c r="AC28" s="8"/>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row>
    <row r="29" spans="1:86" ht="15" customHeight="1" collapsed="1" x14ac:dyDescent="0.25">
      <c r="S29" s="31"/>
      <c r="U29" s="8"/>
      <c r="V29" s="8"/>
      <c r="W29" s="8"/>
      <c r="X29" s="8"/>
      <c r="Y29" s="8"/>
      <c r="Z29" s="8"/>
      <c r="AA29" s="8"/>
      <c r="AB29" s="8"/>
      <c r="AC29" s="8"/>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row>
    <row r="30" spans="1:86" ht="15" customHeight="1" x14ac:dyDescent="0.25">
      <c r="C30" s="125" t="s">
        <v>57</v>
      </c>
      <c r="D30" s="126"/>
      <c r="E30" s="127"/>
      <c r="F30" s="127"/>
      <c r="G30" s="128"/>
      <c r="I30" s="8"/>
      <c r="J30" s="9" t="s">
        <v>8</v>
      </c>
      <c r="K30" s="9" t="s">
        <v>9</v>
      </c>
      <c r="L30" s="9" t="s">
        <v>10</v>
      </c>
      <c r="M30" s="9" t="s">
        <v>11</v>
      </c>
      <c r="N30" s="9" t="s">
        <v>12</v>
      </c>
      <c r="S30" s="11" t="s">
        <v>15</v>
      </c>
      <c r="V30" s="32"/>
      <c r="W30" s="9" t="s">
        <v>8</v>
      </c>
      <c r="X30" s="9" t="s">
        <v>9</v>
      </c>
      <c r="Y30" s="9" t="s">
        <v>10</v>
      </c>
      <c r="Z30" s="9" t="s">
        <v>11</v>
      </c>
      <c r="AA30" s="9" t="s">
        <v>12</v>
      </c>
      <c r="AB30" s="8"/>
      <c r="AC30" s="8"/>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row>
    <row r="31" spans="1:86" x14ac:dyDescent="0.25">
      <c r="C31" s="97" t="s">
        <v>58</v>
      </c>
      <c r="D31" s="98"/>
      <c r="E31" s="98"/>
      <c r="F31" s="99"/>
      <c r="G31" s="36" t="s">
        <v>28</v>
      </c>
      <c r="I31" s="79" t="s">
        <v>13</v>
      </c>
      <c r="J31" s="10">
        <f>IF($G$31="yes", SUMPRODUCT($G33:$G38, J33:J38), 0)</f>
        <v>0</v>
      </c>
      <c r="K31" s="10">
        <f t="shared" ref="K31:N31" si="10">IF($G$31="yes", SUMPRODUCT($G33:$G38, K33:K38), 0)</f>
        <v>0</v>
      </c>
      <c r="L31" s="10">
        <f t="shared" si="10"/>
        <v>0</v>
      </c>
      <c r="M31" s="10">
        <f t="shared" si="10"/>
        <v>0</v>
      </c>
      <c r="N31" s="10">
        <f t="shared" si="10"/>
        <v>0</v>
      </c>
      <c r="S31" s="35">
        <f>IF($G$31="yes", SUMPRODUCT($G33:$G38, S33:S38), 0)</f>
        <v>0</v>
      </c>
      <c r="V31" s="32"/>
      <c r="W31" s="39">
        <f>IF($G$31="yes", SUMPRODUCT($G33:$G38, $S33:$S38, W33:W38), 0)</f>
        <v>0</v>
      </c>
      <c r="X31" s="39">
        <f t="shared" ref="X31:AA31" si="11">IF($G$31="yes", SUMPRODUCT($G33:$G38, $S33:$S38, X33:X38), 0)</f>
        <v>0</v>
      </c>
      <c r="Y31" s="39">
        <f t="shared" si="11"/>
        <v>0</v>
      </c>
      <c r="Z31" s="39">
        <f t="shared" si="11"/>
        <v>0</v>
      </c>
      <c r="AA31" s="39">
        <f t="shared" si="11"/>
        <v>0</v>
      </c>
      <c r="AB31" s="8"/>
      <c r="AC31" s="8"/>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row>
    <row r="32" spans="1:86" ht="30" hidden="1" outlineLevel="1" x14ac:dyDescent="0.25">
      <c r="C32" s="100" t="s">
        <v>30</v>
      </c>
      <c r="D32" s="101"/>
      <c r="E32" s="101"/>
      <c r="F32" s="102"/>
      <c r="G32" s="56" t="s">
        <v>59</v>
      </c>
      <c r="J32" s="93" t="s">
        <v>60</v>
      </c>
      <c r="K32" s="93"/>
      <c r="L32" s="93"/>
      <c r="M32" s="93"/>
      <c r="N32" s="93"/>
      <c r="S32" s="58" t="s">
        <v>61</v>
      </c>
      <c r="U32" s="8"/>
      <c r="V32" s="8"/>
      <c r="W32" s="94" t="s">
        <v>62</v>
      </c>
      <c r="X32" s="95"/>
      <c r="Y32" s="95"/>
      <c r="Z32" s="95"/>
      <c r="AA32" s="96"/>
      <c r="AB32" s="8"/>
      <c r="AC32" s="8"/>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row>
    <row r="33" spans="3:86" ht="15" hidden="1" customHeight="1" outlineLevel="1" x14ac:dyDescent="0.25">
      <c r="C33" s="90"/>
      <c r="D33" s="91"/>
      <c r="E33" s="91"/>
      <c r="F33" s="92"/>
      <c r="G33" s="57"/>
      <c r="J33" s="33"/>
      <c r="K33" s="33"/>
      <c r="L33" s="33"/>
      <c r="M33" s="33"/>
      <c r="N33" s="33"/>
      <c r="S33" s="59"/>
      <c r="U33" s="8"/>
      <c r="V33" s="8"/>
      <c r="W33" s="34">
        <v>1</v>
      </c>
      <c r="X33" s="34">
        <v>1</v>
      </c>
      <c r="Y33" s="34">
        <v>1</v>
      </c>
      <c r="Z33" s="34">
        <v>1</v>
      </c>
      <c r="AA33" s="34">
        <v>1</v>
      </c>
      <c r="AB33" s="8"/>
      <c r="AC33" s="8"/>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row>
    <row r="34" spans="3:86" ht="15" hidden="1" customHeight="1" outlineLevel="1" x14ac:dyDescent="0.25">
      <c r="C34" s="90"/>
      <c r="D34" s="91"/>
      <c r="E34" s="91"/>
      <c r="F34" s="92"/>
      <c r="G34" s="57"/>
      <c r="J34" s="33"/>
      <c r="K34" s="33"/>
      <c r="L34" s="33"/>
      <c r="M34" s="33"/>
      <c r="N34" s="33"/>
      <c r="S34" s="59"/>
      <c r="U34" s="8"/>
      <c r="V34" s="8"/>
      <c r="W34" s="34">
        <v>1</v>
      </c>
      <c r="X34" s="34">
        <v>1</v>
      </c>
      <c r="Y34" s="34">
        <v>1</v>
      </c>
      <c r="Z34" s="34">
        <v>1</v>
      </c>
      <c r="AA34" s="34">
        <v>1</v>
      </c>
      <c r="AB34" s="8"/>
      <c r="AC34" s="8"/>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row>
    <row r="35" spans="3:86" ht="15" hidden="1" customHeight="1" outlineLevel="1" x14ac:dyDescent="0.25">
      <c r="C35" s="90"/>
      <c r="D35" s="91"/>
      <c r="E35" s="91"/>
      <c r="F35" s="92"/>
      <c r="G35" s="57"/>
      <c r="J35" s="33"/>
      <c r="K35" s="33"/>
      <c r="L35" s="33"/>
      <c r="M35" s="33"/>
      <c r="N35" s="33"/>
      <c r="S35" s="59"/>
      <c r="U35" s="8"/>
      <c r="V35" s="8"/>
      <c r="W35" s="34">
        <v>1</v>
      </c>
      <c r="X35" s="34">
        <v>1</v>
      </c>
      <c r="Y35" s="34">
        <v>1</v>
      </c>
      <c r="Z35" s="34">
        <v>1</v>
      </c>
      <c r="AA35" s="34">
        <v>1</v>
      </c>
      <c r="AB35" s="8"/>
      <c r="AC35" s="8"/>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row>
    <row r="36" spans="3:86" ht="15" hidden="1" customHeight="1" outlineLevel="1" x14ac:dyDescent="0.25">
      <c r="C36" s="90"/>
      <c r="D36" s="91"/>
      <c r="E36" s="91"/>
      <c r="F36" s="92"/>
      <c r="G36" s="57"/>
      <c r="J36" s="33"/>
      <c r="K36" s="33"/>
      <c r="L36" s="33"/>
      <c r="M36" s="33"/>
      <c r="N36" s="33"/>
      <c r="S36" s="59"/>
      <c r="U36" s="8"/>
      <c r="V36" s="8"/>
      <c r="W36" s="34">
        <v>1</v>
      </c>
      <c r="X36" s="34">
        <v>1</v>
      </c>
      <c r="Y36" s="34">
        <v>1</v>
      </c>
      <c r="Z36" s="34">
        <v>1</v>
      </c>
      <c r="AA36" s="34">
        <v>1</v>
      </c>
      <c r="AB36" s="8"/>
      <c r="AC36" s="8"/>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row>
    <row r="37" spans="3:86" ht="15" hidden="1" customHeight="1" outlineLevel="1" x14ac:dyDescent="0.25">
      <c r="C37" s="90"/>
      <c r="D37" s="91"/>
      <c r="E37" s="91"/>
      <c r="F37" s="92"/>
      <c r="G37" s="57"/>
      <c r="J37" s="33"/>
      <c r="K37" s="33"/>
      <c r="L37" s="33"/>
      <c r="M37" s="33"/>
      <c r="N37" s="33"/>
      <c r="S37" s="59"/>
      <c r="U37" s="8"/>
      <c r="V37" s="8"/>
      <c r="W37" s="34">
        <v>1</v>
      </c>
      <c r="X37" s="34">
        <v>1</v>
      </c>
      <c r="Y37" s="34">
        <v>1</v>
      </c>
      <c r="Z37" s="34">
        <v>1</v>
      </c>
      <c r="AA37" s="34">
        <v>1</v>
      </c>
      <c r="AB37" s="8"/>
      <c r="AC37" s="8"/>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row>
    <row r="38" spans="3:86" ht="15" hidden="1" customHeight="1" outlineLevel="1" x14ac:dyDescent="0.25">
      <c r="C38" s="90"/>
      <c r="D38" s="91"/>
      <c r="E38" s="91"/>
      <c r="F38" s="92"/>
      <c r="G38" s="57"/>
      <c r="J38" s="33"/>
      <c r="K38" s="33"/>
      <c r="L38" s="33"/>
      <c r="M38" s="33"/>
      <c r="N38" s="33"/>
      <c r="S38" s="59"/>
      <c r="U38" s="8"/>
      <c r="V38" s="8"/>
      <c r="W38" s="34">
        <v>1</v>
      </c>
      <c r="X38" s="34">
        <v>1</v>
      </c>
      <c r="Y38" s="34">
        <v>1</v>
      </c>
      <c r="Z38" s="34">
        <v>1</v>
      </c>
      <c r="AA38" s="34">
        <v>1</v>
      </c>
      <c r="AB38" s="8"/>
      <c r="AC38" s="8"/>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row>
    <row r="39" spans="3:86" ht="15" customHeight="1" collapsed="1" x14ac:dyDescent="0.25">
      <c r="S39" s="31"/>
      <c r="U39" s="8"/>
      <c r="V39" s="8"/>
      <c r="W39" s="8"/>
      <c r="X39" s="8"/>
      <c r="Y39" s="8"/>
      <c r="Z39" s="8"/>
      <c r="AA39" s="8"/>
      <c r="AB39" s="8"/>
      <c r="AC39" s="8"/>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row>
    <row r="40" spans="3:86" ht="15" customHeight="1" x14ac:dyDescent="0.25">
      <c r="C40" s="125" t="s">
        <v>63</v>
      </c>
      <c r="D40" s="126"/>
      <c r="E40" s="127"/>
      <c r="F40" s="127"/>
      <c r="G40" s="128"/>
      <c r="I40" s="8"/>
      <c r="J40" s="9" t="s">
        <v>8</v>
      </c>
      <c r="K40" s="9" t="s">
        <v>9</v>
      </c>
      <c r="L40" s="9" t="s">
        <v>10</v>
      </c>
      <c r="M40" s="9" t="s">
        <v>11</v>
      </c>
      <c r="N40" s="9" t="s">
        <v>12</v>
      </c>
      <c r="S40" s="11" t="s">
        <v>15</v>
      </c>
      <c r="V40" s="32"/>
      <c r="W40" s="9" t="s">
        <v>8</v>
      </c>
      <c r="X40" s="9" t="s">
        <v>9</v>
      </c>
      <c r="Y40" s="9" t="s">
        <v>10</v>
      </c>
      <c r="Z40" s="9" t="s">
        <v>11</v>
      </c>
      <c r="AA40" s="9" t="s">
        <v>12</v>
      </c>
      <c r="AB40" s="8"/>
      <c r="AC40" s="8"/>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row>
    <row r="41" spans="3:86" ht="15" customHeight="1" x14ac:dyDescent="0.25">
      <c r="C41" s="97" t="s">
        <v>64</v>
      </c>
      <c r="D41" s="98"/>
      <c r="E41" s="98"/>
      <c r="F41" s="99"/>
      <c r="G41" s="36" t="s">
        <v>28</v>
      </c>
      <c r="I41" s="79" t="s">
        <v>13</v>
      </c>
      <c r="J41" s="10">
        <f>IF($G$41="yes", SUMPRODUCT($E43:$E48, $F43:$F48, $G43:$G48, J43:J48), 0)</f>
        <v>0</v>
      </c>
      <c r="K41" s="10">
        <f t="shared" ref="K41:N41" si="12">IF($G$41="yes", SUMPRODUCT($E43:$E48, $F43:$F48, $G43:$G48, K43:K48), 0)</f>
        <v>0</v>
      </c>
      <c r="L41" s="10">
        <f t="shared" si="12"/>
        <v>0</v>
      </c>
      <c r="M41" s="10">
        <f t="shared" si="12"/>
        <v>0</v>
      </c>
      <c r="N41" s="10">
        <f t="shared" si="12"/>
        <v>0</v>
      </c>
      <c r="S41" s="35">
        <f t="shared" ref="S41" si="13">IF($G$41="yes", SUMPRODUCT($E43:$E48, $F43:$F48, $G43:$G48, S43:S48), 0)</f>
        <v>0</v>
      </c>
      <c r="V41" s="32"/>
      <c r="W41" s="39">
        <f>IF($G$41="yes", SUMPRODUCT($E43:$E48, $F43:$F48, $G43:$G48, $S43:$S48, W43:W48), 0)</f>
        <v>0</v>
      </c>
      <c r="X41" s="39">
        <f t="shared" ref="X41:AA41" si="14">IF($G$41="yes", SUMPRODUCT($E43:$E48, $F43:$F48, $G43:$G48, $S43:$S48, X43:X48), 0)</f>
        <v>0</v>
      </c>
      <c r="Y41" s="39">
        <f t="shared" si="14"/>
        <v>0</v>
      </c>
      <c r="Z41" s="39">
        <f t="shared" si="14"/>
        <v>0</v>
      </c>
      <c r="AA41" s="39">
        <f t="shared" si="14"/>
        <v>0</v>
      </c>
      <c r="AB41" s="8"/>
      <c r="AC41" s="8"/>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row>
    <row r="42" spans="3:86" ht="46.5" hidden="1" customHeight="1" outlineLevel="1" x14ac:dyDescent="0.25">
      <c r="C42" s="93" t="s">
        <v>30</v>
      </c>
      <c r="D42" s="93"/>
      <c r="E42" s="56" t="s">
        <v>65</v>
      </c>
      <c r="F42" s="56" t="s">
        <v>66</v>
      </c>
      <c r="G42" s="56" t="s">
        <v>67</v>
      </c>
      <c r="J42" s="93" t="s">
        <v>60</v>
      </c>
      <c r="K42" s="93"/>
      <c r="L42" s="93"/>
      <c r="M42" s="93"/>
      <c r="N42" s="93"/>
      <c r="S42" s="58" t="s">
        <v>61</v>
      </c>
      <c r="U42" s="8"/>
      <c r="V42" s="8"/>
      <c r="W42" s="94" t="s">
        <v>62</v>
      </c>
      <c r="X42" s="95"/>
      <c r="Y42" s="95"/>
      <c r="Z42" s="95"/>
      <c r="AA42" s="96"/>
      <c r="AB42" s="8"/>
      <c r="AC42" s="8"/>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row>
    <row r="43" spans="3:86" ht="15" hidden="1" customHeight="1" outlineLevel="1" x14ac:dyDescent="0.25">
      <c r="C43" s="63"/>
      <c r="D43" s="64"/>
      <c r="E43" s="33"/>
      <c r="F43" s="33"/>
      <c r="G43" s="57"/>
      <c r="J43" s="33"/>
      <c r="K43" s="33"/>
      <c r="L43" s="33"/>
      <c r="M43" s="33"/>
      <c r="N43" s="33"/>
      <c r="S43" s="59"/>
      <c r="U43" s="8"/>
      <c r="V43" s="8"/>
      <c r="W43" s="34">
        <v>1</v>
      </c>
      <c r="X43" s="34">
        <v>1</v>
      </c>
      <c r="Y43" s="34">
        <v>1</v>
      </c>
      <c r="Z43" s="34">
        <v>1</v>
      </c>
      <c r="AA43" s="34">
        <v>1</v>
      </c>
      <c r="AB43" s="8"/>
      <c r="AC43" s="8"/>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row>
    <row r="44" spans="3:86" ht="15" hidden="1" customHeight="1" outlineLevel="1" x14ac:dyDescent="0.25">
      <c r="C44" s="63"/>
      <c r="D44" s="64"/>
      <c r="E44" s="33"/>
      <c r="F44" s="33"/>
      <c r="G44" s="57"/>
      <c r="J44" s="33"/>
      <c r="K44" s="33"/>
      <c r="L44" s="33"/>
      <c r="M44" s="33"/>
      <c r="N44" s="33"/>
      <c r="S44" s="59"/>
      <c r="U44" s="8"/>
      <c r="V44" s="8"/>
      <c r="W44" s="34">
        <v>1</v>
      </c>
      <c r="X44" s="34">
        <v>1</v>
      </c>
      <c r="Y44" s="34">
        <v>1</v>
      </c>
      <c r="Z44" s="34">
        <v>1</v>
      </c>
      <c r="AA44" s="34">
        <v>1</v>
      </c>
      <c r="AB44" s="8"/>
      <c r="AC44" s="8"/>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row>
    <row r="45" spans="3:86" ht="15" hidden="1" customHeight="1" outlineLevel="1" x14ac:dyDescent="0.25">
      <c r="C45" s="63"/>
      <c r="D45" s="64"/>
      <c r="E45" s="33"/>
      <c r="F45" s="33"/>
      <c r="G45" s="57"/>
      <c r="J45" s="33"/>
      <c r="K45" s="33"/>
      <c r="L45" s="33"/>
      <c r="M45" s="33"/>
      <c r="N45" s="33"/>
      <c r="S45" s="59"/>
      <c r="U45" s="8"/>
      <c r="V45" s="8"/>
      <c r="W45" s="34">
        <v>1</v>
      </c>
      <c r="X45" s="34">
        <v>1</v>
      </c>
      <c r="Y45" s="34">
        <v>1</v>
      </c>
      <c r="Z45" s="34">
        <v>1</v>
      </c>
      <c r="AA45" s="34">
        <v>1</v>
      </c>
      <c r="AB45" s="8"/>
      <c r="AC45" s="8"/>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row>
    <row r="46" spans="3:86" ht="15" hidden="1" customHeight="1" outlineLevel="1" x14ac:dyDescent="0.25">
      <c r="C46" s="63"/>
      <c r="D46" s="64"/>
      <c r="E46" s="33"/>
      <c r="F46" s="33"/>
      <c r="G46" s="57"/>
      <c r="J46" s="33"/>
      <c r="K46" s="33"/>
      <c r="L46" s="33"/>
      <c r="M46" s="33"/>
      <c r="N46" s="33"/>
      <c r="S46" s="59"/>
      <c r="U46" s="8"/>
      <c r="V46" s="8"/>
      <c r="W46" s="34">
        <v>1</v>
      </c>
      <c r="X46" s="34">
        <v>1</v>
      </c>
      <c r="Y46" s="34">
        <v>1</v>
      </c>
      <c r="Z46" s="34">
        <v>1</v>
      </c>
      <c r="AA46" s="34">
        <v>1</v>
      </c>
      <c r="AB46" s="8"/>
      <c r="AC46" s="8"/>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row>
    <row r="47" spans="3:86" ht="15" hidden="1" customHeight="1" outlineLevel="1" x14ac:dyDescent="0.25">
      <c r="C47" s="63"/>
      <c r="D47" s="64"/>
      <c r="E47" s="33"/>
      <c r="F47" s="33"/>
      <c r="G47" s="57"/>
      <c r="J47" s="33"/>
      <c r="K47" s="33"/>
      <c r="L47" s="33"/>
      <c r="M47" s="33"/>
      <c r="N47" s="33"/>
      <c r="S47" s="59"/>
      <c r="U47" s="8"/>
      <c r="V47" s="8"/>
      <c r="W47" s="34">
        <v>1</v>
      </c>
      <c r="X47" s="34">
        <v>1</v>
      </c>
      <c r="Y47" s="34">
        <v>1</v>
      </c>
      <c r="Z47" s="34">
        <v>1</v>
      </c>
      <c r="AA47" s="34">
        <v>1</v>
      </c>
      <c r="AB47" s="8"/>
      <c r="AC47" s="8"/>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row>
    <row r="48" spans="3:86" ht="15" hidden="1" customHeight="1" outlineLevel="1" x14ac:dyDescent="0.25">
      <c r="C48" s="63"/>
      <c r="D48" s="64"/>
      <c r="E48" s="33"/>
      <c r="F48" s="33"/>
      <c r="G48" s="57"/>
      <c r="J48" s="33"/>
      <c r="K48" s="33"/>
      <c r="L48" s="33"/>
      <c r="M48" s="33"/>
      <c r="N48" s="33"/>
      <c r="S48" s="59"/>
      <c r="U48" s="8"/>
      <c r="V48" s="8"/>
      <c r="W48" s="34">
        <v>1</v>
      </c>
      <c r="X48" s="34">
        <v>1</v>
      </c>
      <c r="Y48" s="34">
        <v>1</v>
      </c>
      <c r="Z48" s="34">
        <v>1</v>
      </c>
      <c r="AA48" s="34">
        <v>1</v>
      </c>
      <c r="AB48" s="8"/>
      <c r="AC48" s="8"/>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row>
    <row r="49" spans="3:86" ht="15" customHeight="1" collapsed="1" x14ac:dyDescent="0.25">
      <c r="S49" s="31"/>
      <c r="U49" s="8"/>
      <c r="V49" s="8"/>
      <c r="W49" s="8"/>
      <c r="X49" s="8"/>
      <c r="Y49" s="8"/>
      <c r="Z49" s="8"/>
      <c r="AA49" s="8"/>
      <c r="AB49" s="8"/>
      <c r="AC49" s="8"/>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row>
    <row r="50" spans="3:86" ht="15" customHeight="1" x14ac:dyDescent="0.25">
      <c r="C50" s="125" t="s">
        <v>68</v>
      </c>
      <c r="D50" s="126"/>
      <c r="E50" s="127"/>
      <c r="F50" s="127"/>
      <c r="G50" s="128"/>
      <c r="I50" s="8"/>
      <c r="J50" s="9" t="s">
        <v>8</v>
      </c>
      <c r="K50" s="9" t="s">
        <v>9</v>
      </c>
      <c r="L50" s="9" t="s">
        <v>10</v>
      </c>
      <c r="M50" s="9" t="s">
        <v>11</v>
      </c>
      <c r="N50" s="9" t="s">
        <v>12</v>
      </c>
      <c r="S50" s="11" t="s">
        <v>15</v>
      </c>
      <c r="V50" s="32"/>
      <c r="W50" s="9" t="s">
        <v>8</v>
      </c>
      <c r="X50" s="9" t="s">
        <v>9</v>
      </c>
      <c r="Y50" s="9" t="s">
        <v>10</v>
      </c>
      <c r="Z50" s="9" t="s">
        <v>11</v>
      </c>
      <c r="AA50" s="9" t="s">
        <v>12</v>
      </c>
      <c r="AB50" s="8"/>
      <c r="AC50" s="8"/>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row>
    <row r="51" spans="3:86" ht="15" customHeight="1" x14ac:dyDescent="0.25">
      <c r="C51" s="97" t="s">
        <v>92</v>
      </c>
      <c r="D51" s="98"/>
      <c r="E51" s="98"/>
      <c r="F51" s="99"/>
      <c r="G51" s="36" t="s">
        <v>28</v>
      </c>
      <c r="I51" s="79" t="s">
        <v>13</v>
      </c>
      <c r="J51" s="10">
        <f>IF($G$51="yes", SUMPRODUCT($G53:$G58, J53:J58), 0)</f>
        <v>0</v>
      </c>
      <c r="K51" s="10">
        <f t="shared" ref="K51:N51" si="15">IF($G$51="yes", SUMPRODUCT($G53:$G58, K53:K58), 0)</f>
        <v>0</v>
      </c>
      <c r="L51" s="10">
        <f t="shared" si="15"/>
        <v>0</v>
      </c>
      <c r="M51" s="10">
        <f t="shared" si="15"/>
        <v>0</v>
      </c>
      <c r="N51" s="10">
        <f t="shared" si="15"/>
        <v>0</v>
      </c>
      <c r="S51" s="35">
        <f t="shared" ref="S51" si="16">IF($G$51="yes", SUMPRODUCT($G53:$G58, S53:S58), 0)</f>
        <v>0</v>
      </c>
      <c r="V51" s="32"/>
      <c r="W51" s="39">
        <f>IF($G$51="yes", SUMPRODUCT($G53:$G58, $S53:$S58, W53:W58), 0)</f>
        <v>0</v>
      </c>
      <c r="X51" s="39">
        <f t="shared" ref="X51:AA51" si="17">IF($G$51="yes", SUMPRODUCT($G53:$G58, $S53:$S58, X53:X58), 0)</f>
        <v>0</v>
      </c>
      <c r="Y51" s="39">
        <f t="shared" si="17"/>
        <v>0</v>
      </c>
      <c r="Z51" s="39">
        <f t="shared" si="17"/>
        <v>0</v>
      </c>
      <c r="AA51" s="39">
        <f t="shared" si="17"/>
        <v>0</v>
      </c>
      <c r="AB51" s="8"/>
      <c r="AC51" s="8"/>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row>
    <row r="52" spans="3:86" hidden="1" outlineLevel="1" x14ac:dyDescent="0.25">
      <c r="C52" s="100" t="s">
        <v>33</v>
      </c>
      <c r="D52" s="101"/>
      <c r="E52" s="101"/>
      <c r="F52" s="102"/>
      <c r="G52" s="72" t="s">
        <v>34</v>
      </c>
      <c r="H52" s="40"/>
      <c r="I52" s="40"/>
      <c r="J52" s="93" t="s">
        <v>35</v>
      </c>
      <c r="K52" s="93"/>
      <c r="L52" s="93"/>
      <c r="M52" s="93"/>
      <c r="N52" s="93"/>
      <c r="S52" s="66" t="s">
        <v>35</v>
      </c>
      <c r="U52" s="8"/>
      <c r="V52" s="8"/>
      <c r="W52" s="94" t="s">
        <v>69</v>
      </c>
      <c r="X52" s="95"/>
      <c r="Y52" s="95"/>
      <c r="Z52" s="95"/>
      <c r="AA52" s="96"/>
      <c r="AB52" s="8"/>
      <c r="AC52" s="8"/>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row>
    <row r="53" spans="3:86" ht="15" hidden="1" customHeight="1" outlineLevel="1" x14ac:dyDescent="0.25">
      <c r="C53" s="63"/>
      <c r="D53" s="65"/>
      <c r="E53" s="65"/>
      <c r="F53" s="64"/>
      <c r="G53" s="57"/>
      <c r="J53" s="33"/>
      <c r="K53" s="33"/>
      <c r="L53" s="33"/>
      <c r="M53" s="33"/>
      <c r="N53" s="33"/>
      <c r="S53" s="59"/>
      <c r="U53" s="8"/>
      <c r="V53" s="8"/>
      <c r="W53" s="34">
        <v>1</v>
      </c>
      <c r="X53" s="34">
        <v>1</v>
      </c>
      <c r="Y53" s="34">
        <v>1</v>
      </c>
      <c r="Z53" s="34">
        <v>1</v>
      </c>
      <c r="AA53" s="34">
        <v>1</v>
      </c>
      <c r="AB53" s="8"/>
      <c r="AC53" s="8"/>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row>
    <row r="54" spans="3:86" ht="15" hidden="1" customHeight="1" outlineLevel="1" x14ac:dyDescent="0.25">
      <c r="C54" s="63"/>
      <c r="D54" s="65"/>
      <c r="E54" s="65"/>
      <c r="F54" s="64"/>
      <c r="G54" s="57"/>
      <c r="J54" s="33"/>
      <c r="K54" s="33"/>
      <c r="L54" s="33"/>
      <c r="M54" s="33"/>
      <c r="N54" s="33"/>
      <c r="S54" s="59"/>
      <c r="U54" s="8"/>
      <c r="V54" s="8"/>
      <c r="W54" s="34">
        <v>1</v>
      </c>
      <c r="X54" s="34">
        <v>1</v>
      </c>
      <c r="Y54" s="34">
        <v>1</v>
      </c>
      <c r="Z54" s="34">
        <v>1</v>
      </c>
      <c r="AA54" s="34">
        <v>1</v>
      </c>
      <c r="AB54" s="8"/>
      <c r="AC54" s="8"/>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row>
    <row r="55" spans="3:86" ht="15" hidden="1" customHeight="1" outlineLevel="1" x14ac:dyDescent="0.25">
      <c r="C55" s="63"/>
      <c r="D55" s="65"/>
      <c r="E55" s="65"/>
      <c r="F55" s="64"/>
      <c r="G55" s="57"/>
      <c r="J55" s="33"/>
      <c r="K55" s="33"/>
      <c r="L55" s="33"/>
      <c r="M55" s="33"/>
      <c r="N55" s="33"/>
      <c r="S55" s="59"/>
      <c r="U55" s="8"/>
      <c r="V55" s="8"/>
      <c r="W55" s="34">
        <v>1</v>
      </c>
      <c r="X55" s="34">
        <v>1</v>
      </c>
      <c r="Y55" s="34">
        <v>1</v>
      </c>
      <c r="Z55" s="34">
        <v>1</v>
      </c>
      <c r="AA55" s="34">
        <v>1</v>
      </c>
      <c r="AB55" s="8"/>
      <c r="AC55" s="8"/>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row>
    <row r="56" spans="3:86" ht="15" hidden="1" customHeight="1" outlineLevel="1" x14ac:dyDescent="0.25">
      <c r="C56" s="63"/>
      <c r="D56" s="65"/>
      <c r="E56" s="65"/>
      <c r="F56" s="64"/>
      <c r="G56" s="57"/>
      <c r="J56" s="33"/>
      <c r="K56" s="33"/>
      <c r="L56" s="33"/>
      <c r="M56" s="33"/>
      <c r="N56" s="33"/>
      <c r="S56" s="59"/>
      <c r="U56" s="8"/>
      <c r="V56" s="8"/>
      <c r="W56" s="34">
        <v>1</v>
      </c>
      <c r="X56" s="34">
        <v>1</v>
      </c>
      <c r="Y56" s="34">
        <v>1</v>
      </c>
      <c r="Z56" s="34">
        <v>1</v>
      </c>
      <c r="AA56" s="34">
        <v>1</v>
      </c>
      <c r="AB56" s="8"/>
      <c r="AC56" s="8"/>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row>
    <row r="57" spans="3:86" ht="15" hidden="1" customHeight="1" outlineLevel="1" x14ac:dyDescent="0.25">
      <c r="C57" s="63"/>
      <c r="D57" s="65"/>
      <c r="E57" s="65"/>
      <c r="F57" s="64"/>
      <c r="G57" s="57"/>
      <c r="J57" s="33"/>
      <c r="K57" s="33"/>
      <c r="L57" s="33"/>
      <c r="M57" s="33"/>
      <c r="N57" s="33"/>
      <c r="S57" s="59"/>
      <c r="U57" s="8"/>
      <c r="V57" s="8"/>
      <c r="W57" s="34">
        <v>1</v>
      </c>
      <c r="X57" s="34">
        <v>1</v>
      </c>
      <c r="Y57" s="34">
        <v>1</v>
      </c>
      <c r="Z57" s="34">
        <v>1</v>
      </c>
      <c r="AA57" s="34">
        <v>1</v>
      </c>
      <c r="AB57" s="8"/>
      <c r="AC57" s="8"/>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row>
    <row r="58" spans="3:86" ht="15" hidden="1" customHeight="1" outlineLevel="1" x14ac:dyDescent="0.25">
      <c r="C58" s="63"/>
      <c r="D58" s="65"/>
      <c r="E58" s="65"/>
      <c r="F58" s="64"/>
      <c r="G58" s="57"/>
      <c r="J58" s="33"/>
      <c r="K58" s="33"/>
      <c r="L58" s="33"/>
      <c r="M58" s="33"/>
      <c r="N58" s="33"/>
      <c r="S58" s="59"/>
      <c r="U58" s="8"/>
      <c r="V58" s="8"/>
      <c r="W58" s="34">
        <v>1</v>
      </c>
      <c r="X58" s="34">
        <v>1</v>
      </c>
      <c r="Y58" s="34">
        <v>1</v>
      </c>
      <c r="Z58" s="34">
        <v>1</v>
      </c>
      <c r="AA58" s="34">
        <v>1</v>
      </c>
      <c r="AB58" s="8"/>
      <c r="AC58" s="8"/>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row>
    <row r="59" spans="3:86" ht="15" customHeight="1" collapsed="1" x14ac:dyDescent="0.25">
      <c r="S59" s="31"/>
      <c r="U59" s="8"/>
      <c r="V59" s="8"/>
      <c r="W59" s="8"/>
      <c r="X59" s="8"/>
      <c r="Y59" s="8"/>
      <c r="Z59" s="8"/>
      <c r="AA59" s="8"/>
      <c r="AB59" s="8"/>
      <c r="AC59" s="8"/>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row>
    <row r="60" spans="3:86" x14ac:dyDescent="0.25">
      <c r="C60" s="125" t="s">
        <v>31</v>
      </c>
      <c r="D60" s="126"/>
      <c r="E60" s="127"/>
      <c r="F60" s="127"/>
      <c r="G60" s="128"/>
      <c r="I60" s="8"/>
      <c r="J60" s="9" t="s">
        <v>8</v>
      </c>
      <c r="K60" s="9" t="s">
        <v>9</v>
      </c>
      <c r="L60" s="9" t="s">
        <v>10</v>
      </c>
      <c r="M60" s="9" t="s">
        <v>11</v>
      </c>
      <c r="N60" s="9" t="s">
        <v>12</v>
      </c>
      <c r="S60" s="11" t="s">
        <v>15</v>
      </c>
      <c r="V60" s="32"/>
      <c r="W60" s="9" t="s">
        <v>8</v>
      </c>
      <c r="X60" s="9" t="s">
        <v>9</v>
      </c>
      <c r="Y60" s="9" t="s">
        <v>10</v>
      </c>
      <c r="Z60" s="9" t="s">
        <v>11</v>
      </c>
      <c r="AA60" s="9" t="s">
        <v>12</v>
      </c>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row>
    <row r="61" spans="3:86" x14ac:dyDescent="0.25">
      <c r="C61" s="97" t="s">
        <v>72</v>
      </c>
      <c r="D61" s="98"/>
      <c r="E61" s="98"/>
      <c r="F61" s="99"/>
      <c r="G61" s="36" t="s">
        <v>28</v>
      </c>
      <c r="I61" s="79" t="s">
        <v>13</v>
      </c>
      <c r="J61" s="10">
        <f>IF($G$61="yes",SUMPRODUCT($G$64:$G$68,J64:J68)+SUMPRODUCT($G$71:$G$75,J71:J75),0)</f>
        <v>0</v>
      </c>
      <c r="K61" s="10">
        <f t="shared" ref="K61:N61" si="18">IF($G$61="yes",SUMPRODUCT($G$64:$G$68,K64:K68)+SUMPRODUCT($G$71:$G$75,K71:K75),0)</f>
        <v>0</v>
      </c>
      <c r="L61" s="10">
        <f t="shared" si="18"/>
        <v>0</v>
      </c>
      <c r="M61" s="10">
        <f t="shared" si="18"/>
        <v>0</v>
      </c>
      <c r="N61" s="10">
        <f t="shared" si="18"/>
        <v>0</v>
      </c>
      <c r="S61" s="35">
        <f>IF(G61="yes",SUMPRODUCT(G64:G68,S64:S68)+SUMPRODUCT(G71:G75,S71:S75),0)</f>
        <v>0</v>
      </c>
      <c r="V61" s="32"/>
      <c r="W61" s="39">
        <f>IF($G$61="yes", SUMPRODUCT($S$64:$S$68, $G$64:$G$68, W64:W68)+SUMPRODUCT($S$71:$S$75, $G$71:$G$75, W71:W75), 0)</f>
        <v>0</v>
      </c>
      <c r="X61" s="39">
        <f>IF($G$61="yes", SUMPRODUCT($S$64:$S$68, $G$64:$G$68, X64:X68)+SUMPRODUCT($S$71:$S$75, $G$71:$G$75, X71:X75), 0)</f>
        <v>0</v>
      </c>
      <c r="Y61" s="39">
        <f>IF($G$61="yes", SUMPRODUCT($S$64:$S$68, $G$64:$G$68, Y64:Y68)+SUMPRODUCT($S$71:$S$75, $G$71:$G$75, Y71:Y75), 0)</f>
        <v>0</v>
      </c>
      <c r="Z61" s="39">
        <f>IF($G$61="yes", SUMPRODUCT($S$64:$S$68, $G$64:$G$68, Z64:Z68)+SUMPRODUCT($S$71:$S$75, $G$71:$G$75, Z71:Z75), 0)</f>
        <v>0</v>
      </c>
      <c r="AA61" s="39">
        <f>IF($G$61="yes", SUMPRODUCT($S$64:$S$68, $G$64:$G$68, AA64:AA68)+SUMPRODUCT($S$71:$S$75, $G$71:$G$75, AA71:AA75), 0)</f>
        <v>0</v>
      </c>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row>
    <row r="62" spans="3:86" hidden="1" outlineLevel="1" x14ac:dyDescent="0.25">
      <c r="C62" s="42" t="s">
        <v>32</v>
      </c>
      <c r="G62" s="8"/>
      <c r="V62" s="32"/>
      <c r="W62" s="32"/>
      <c r="X62" s="32"/>
      <c r="Y62" s="32"/>
      <c r="Z62" s="32"/>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row>
    <row r="63" spans="3:86" hidden="1" outlineLevel="1" x14ac:dyDescent="0.25">
      <c r="C63" s="106" t="s">
        <v>33</v>
      </c>
      <c r="D63" s="107"/>
      <c r="E63" s="107"/>
      <c r="F63" s="108"/>
      <c r="G63" s="73" t="s">
        <v>34</v>
      </c>
      <c r="J63" s="111" t="s">
        <v>35</v>
      </c>
      <c r="K63" s="111"/>
      <c r="L63" s="111"/>
      <c r="M63" s="111"/>
      <c r="N63" s="111"/>
      <c r="S63" s="72" t="s">
        <v>35</v>
      </c>
      <c r="V63" s="32"/>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row>
    <row r="64" spans="3:86" hidden="1" outlineLevel="1" x14ac:dyDescent="0.25">
      <c r="C64" s="90"/>
      <c r="D64" s="91"/>
      <c r="E64" s="91"/>
      <c r="F64" s="92"/>
      <c r="G64" s="41"/>
      <c r="J64" s="77"/>
      <c r="K64" s="77"/>
      <c r="L64" s="77"/>
      <c r="M64" s="78"/>
      <c r="N64" s="78"/>
      <c r="S64" s="33"/>
      <c r="V64" s="32"/>
      <c r="W64" s="34">
        <v>1</v>
      </c>
      <c r="X64" s="34">
        <v>1</v>
      </c>
      <c r="Y64" s="34">
        <v>1</v>
      </c>
      <c r="Z64" s="34">
        <v>1</v>
      </c>
      <c r="AA64" s="34">
        <v>1</v>
      </c>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row>
    <row r="65" spans="3:86" hidden="1" outlineLevel="1" x14ac:dyDescent="0.25">
      <c r="C65" s="90"/>
      <c r="D65" s="91"/>
      <c r="E65" s="91"/>
      <c r="F65" s="92"/>
      <c r="G65" s="41"/>
      <c r="J65" s="77"/>
      <c r="K65" s="77"/>
      <c r="L65" s="77"/>
      <c r="M65" s="78"/>
      <c r="N65" s="78"/>
      <c r="S65" s="33"/>
      <c r="V65" s="32"/>
      <c r="W65" s="34">
        <v>1</v>
      </c>
      <c r="X65" s="34">
        <v>1</v>
      </c>
      <c r="Y65" s="34">
        <v>1</v>
      </c>
      <c r="Z65" s="34">
        <v>1</v>
      </c>
      <c r="AA65" s="34">
        <v>1</v>
      </c>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row>
    <row r="66" spans="3:86" hidden="1" outlineLevel="1" x14ac:dyDescent="0.25">
      <c r="C66" s="90"/>
      <c r="D66" s="91"/>
      <c r="E66" s="91"/>
      <c r="F66" s="92"/>
      <c r="G66" s="41"/>
      <c r="J66" s="77"/>
      <c r="K66" s="77"/>
      <c r="L66" s="77"/>
      <c r="M66" s="78"/>
      <c r="N66" s="78"/>
      <c r="S66" s="33"/>
      <c r="V66" s="32"/>
      <c r="W66" s="34">
        <v>1</v>
      </c>
      <c r="X66" s="34">
        <v>1</v>
      </c>
      <c r="Y66" s="34">
        <v>1</v>
      </c>
      <c r="Z66" s="34">
        <v>1</v>
      </c>
      <c r="AA66" s="34">
        <v>1</v>
      </c>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row>
    <row r="67" spans="3:86" hidden="1" outlineLevel="1" x14ac:dyDescent="0.25">
      <c r="C67" s="90"/>
      <c r="D67" s="91"/>
      <c r="E67" s="91"/>
      <c r="F67" s="92"/>
      <c r="G67" s="41"/>
      <c r="J67" s="77"/>
      <c r="K67" s="77"/>
      <c r="L67" s="77"/>
      <c r="M67" s="78"/>
      <c r="N67" s="78"/>
      <c r="S67" s="33"/>
      <c r="V67" s="32"/>
      <c r="W67" s="34">
        <v>1</v>
      </c>
      <c r="X67" s="34">
        <v>1</v>
      </c>
      <c r="Y67" s="34">
        <v>1</v>
      </c>
      <c r="Z67" s="34">
        <v>1</v>
      </c>
      <c r="AA67" s="34">
        <v>1</v>
      </c>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row>
    <row r="68" spans="3:86" hidden="1" outlineLevel="1" x14ac:dyDescent="0.25">
      <c r="C68" s="90"/>
      <c r="D68" s="91"/>
      <c r="E68" s="91"/>
      <c r="F68" s="92"/>
      <c r="G68" s="41"/>
      <c r="J68" s="77"/>
      <c r="K68" s="77"/>
      <c r="L68" s="77"/>
      <c r="M68" s="78"/>
      <c r="N68" s="78"/>
      <c r="S68" s="33"/>
      <c r="V68" s="32"/>
      <c r="W68" s="34">
        <v>1</v>
      </c>
      <c r="X68" s="34">
        <v>1</v>
      </c>
      <c r="Y68" s="34">
        <v>1</v>
      </c>
      <c r="Z68" s="34">
        <v>1</v>
      </c>
      <c r="AA68" s="34">
        <v>1</v>
      </c>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row>
    <row r="69" spans="3:86" hidden="1" outlineLevel="1" x14ac:dyDescent="0.25">
      <c r="C69" s="42" t="s">
        <v>36</v>
      </c>
      <c r="G69" s="8"/>
      <c r="V69" s="32"/>
      <c r="W69" s="32"/>
      <c r="X69" s="32"/>
      <c r="Y69" s="32"/>
      <c r="Z69" s="32"/>
      <c r="AA69" s="32"/>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row>
    <row r="70" spans="3:86" ht="15" hidden="1" customHeight="1" outlineLevel="1" x14ac:dyDescent="0.25">
      <c r="C70" s="106" t="s">
        <v>33</v>
      </c>
      <c r="D70" s="107"/>
      <c r="E70" s="107"/>
      <c r="F70" s="108"/>
      <c r="G70" s="73" t="s">
        <v>34</v>
      </c>
      <c r="J70" s="111" t="s">
        <v>35</v>
      </c>
      <c r="K70" s="111"/>
      <c r="L70" s="111"/>
      <c r="M70" s="111"/>
      <c r="N70" s="111"/>
      <c r="S70" s="72" t="s">
        <v>35</v>
      </c>
      <c r="V70" s="32"/>
      <c r="W70" s="32"/>
      <c r="X70" s="32"/>
      <c r="Y70" s="32"/>
      <c r="Z70" s="32"/>
      <c r="AA70" s="32"/>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row>
    <row r="71" spans="3:86" hidden="1" outlineLevel="1" x14ac:dyDescent="0.25">
      <c r="C71" s="90"/>
      <c r="D71" s="91"/>
      <c r="E71" s="91"/>
      <c r="F71" s="92"/>
      <c r="G71" s="41"/>
      <c r="J71" s="77"/>
      <c r="K71" s="77"/>
      <c r="L71" s="77"/>
      <c r="M71" s="78"/>
      <c r="N71" s="78"/>
      <c r="S71" s="33"/>
      <c r="V71" s="32"/>
      <c r="W71" s="34">
        <v>1</v>
      </c>
      <c r="X71" s="34">
        <v>1</v>
      </c>
      <c r="Y71" s="34">
        <v>1</v>
      </c>
      <c r="Z71" s="34">
        <v>1</v>
      </c>
      <c r="AA71" s="34">
        <v>1</v>
      </c>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row>
    <row r="72" spans="3:86" hidden="1" outlineLevel="1" x14ac:dyDescent="0.25">
      <c r="C72" s="90"/>
      <c r="D72" s="91"/>
      <c r="E72" s="91"/>
      <c r="F72" s="92"/>
      <c r="G72" s="41"/>
      <c r="J72" s="77"/>
      <c r="K72" s="77"/>
      <c r="L72" s="77"/>
      <c r="M72" s="78"/>
      <c r="N72" s="78"/>
      <c r="S72" s="33"/>
      <c r="V72" s="32"/>
      <c r="W72" s="34">
        <v>1</v>
      </c>
      <c r="X72" s="34">
        <v>1</v>
      </c>
      <c r="Y72" s="34">
        <v>1</v>
      </c>
      <c r="Z72" s="34">
        <v>1</v>
      </c>
      <c r="AA72" s="34">
        <v>1</v>
      </c>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row>
    <row r="73" spans="3:86" hidden="1" outlineLevel="1" x14ac:dyDescent="0.25">
      <c r="C73" s="90"/>
      <c r="D73" s="91"/>
      <c r="E73" s="91"/>
      <c r="F73" s="92"/>
      <c r="G73" s="41"/>
      <c r="J73" s="77"/>
      <c r="K73" s="77"/>
      <c r="L73" s="77"/>
      <c r="M73" s="78"/>
      <c r="N73" s="78"/>
      <c r="S73" s="33"/>
      <c r="V73" s="32"/>
      <c r="W73" s="34">
        <v>1</v>
      </c>
      <c r="X73" s="34">
        <v>1</v>
      </c>
      <c r="Y73" s="34">
        <v>1</v>
      </c>
      <c r="Z73" s="34">
        <v>1</v>
      </c>
      <c r="AA73" s="34">
        <v>1</v>
      </c>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row>
    <row r="74" spans="3:86" hidden="1" outlineLevel="1" x14ac:dyDescent="0.25">
      <c r="C74" s="90"/>
      <c r="D74" s="91"/>
      <c r="E74" s="91"/>
      <c r="F74" s="92"/>
      <c r="G74" s="41"/>
      <c r="J74" s="77"/>
      <c r="K74" s="77"/>
      <c r="L74" s="77"/>
      <c r="M74" s="78"/>
      <c r="N74" s="78"/>
      <c r="S74" s="33"/>
      <c r="V74" s="32"/>
      <c r="W74" s="34">
        <v>1</v>
      </c>
      <c r="X74" s="34">
        <v>1</v>
      </c>
      <c r="Y74" s="34">
        <v>1</v>
      </c>
      <c r="Z74" s="34">
        <v>1</v>
      </c>
      <c r="AA74" s="34">
        <v>1</v>
      </c>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row>
    <row r="75" spans="3:86" hidden="1" outlineLevel="1" x14ac:dyDescent="0.25">
      <c r="C75" s="90"/>
      <c r="D75" s="91"/>
      <c r="E75" s="91"/>
      <c r="F75" s="92"/>
      <c r="G75" s="41"/>
      <c r="J75" s="77"/>
      <c r="K75" s="77"/>
      <c r="L75" s="77"/>
      <c r="M75" s="78"/>
      <c r="N75" s="78"/>
      <c r="S75" s="33"/>
      <c r="V75" s="32"/>
      <c r="W75" s="34">
        <v>1</v>
      </c>
      <c r="X75" s="34">
        <v>1</v>
      </c>
      <c r="Y75" s="34">
        <v>1</v>
      </c>
      <c r="Z75" s="34">
        <v>1</v>
      </c>
      <c r="AA75" s="34">
        <v>1</v>
      </c>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row>
    <row r="76" spans="3:86" collapsed="1" x14ac:dyDescent="0.25">
      <c r="V76" s="32"/>
      <c r="W76" s="32"/>
      <c r="X76" s="32"/>
      <c r="Y76" s="32"/>
      <c r="Z76" s="32"/>
      <c r="AA76" s="32"/>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row>
    <row r="77" spans="3:86" x14ac:dyDescent="0.25">
      <c r="C77" s="125" t="s">
        <v>37</v>
      </c>
      <c r="D77" s="126"/>
      <c r="E77" s="127"/>
      <c r="F77" s="127"/>
      <c r="G77" s="128"/>
      <c r="I77" s="8"/>
      <c r="J77" s="9" t="s">
        <v>8</v>
      </c>
      <c r="K77" s="9" t="s">
        <v>9</v>
      </c>
      <c r="L77" s="9" t="s">
        <v>10</v>
      </c>
      <c r="M77" s="9" t="s">
        <v>11</v>
      </c>
      <c r="N77" s="9" t="s">
        <v>12</v>
      </c>
      <c r="S77" s="11" t="s">
        <v>15</v>
      </c>
      <c r="V77" s="32"/>
      <c r="W77" s="9" t="s">
        <v>8</v>
      </c>
      <c r="X77" s="9" t="s">
        <v>9</v>
      </c>
      <c r="Y77" s="9" t="s">
        <v>10</v>
      </c>
      <c r="Z77" s="9" t="s">
        <v>11</v>
      </c>
      <c r="AA77" s="9" t="s">
        <v>12</v>
      </c>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row>
    <row r="78" spans="3:86" x14ac:dyDescent="0.25">
      <c r="C78" s="103" t="s">
        <v>73</v>
      </c>
      <c r="D78" s="104"/>
      <c r="E78" s="104"/>
      <c r="F78" s="105"/>
      <c r="G78" s="36" t="s">
        <v>28</v>
      </c>
      <c r="I78" s="79" t="s">
        <v>13</v>
      </c>
      <c r="J78" s="10">
        <f>IF($G$78="Yes",SUMPRODUCT($G$81:$G$85,J81:J85)+SUMPRODUCT($G$88:$G$92,J88:J92),0)</f>
        <v>0</v>
      </c>
      <c r="K78" s="10">
        <f t="shared" ref="K78:N78" si="19">IF($G$78="Yes",SUMPRODUCT($G$81:$G$85,K81:K85)+SUMPRODUCT($G$88:$G$92,K88:K92),0)</f>
        <v>0</v>
      </c>
      <c r="L78" s="10">
        <f t="shared" si="19"/>
        <v>0</v>
      </c>
      <c r="M78" s="10">
        <f t="shared" si="19"/>
        <v>0</v>
      </c>
      <c r="N78" s="10">
        <f t="shared" si="19"/>
        <v>0</v>
      </c>
      <c r="S78" s="35">
        <f>IF(G78="yes",SUMPRODUCT(G81:G85,S81:S85)+SUMPRODUCT(G88:G92,S88:S92),0)</f>
        <v>0</v>
      </c>
      <c r="V78" s="32"/>
      <c r="W78" s="39">
        <f>IF($G$78="yes", SUMPRODUCT($S$81:$S$85, $G$81:$G$85, W81:W85)+SUMPRODUCT($S$88:$S$92, $G$88:$G$92, W88:W92), 0)</f>
        <v>0</v>
      </c>
      <c r="X78" s="39">
        <f>IF($G$78="yes", SUMPRODUCT($S$81:$S$85, $G$81:$G$85, X81:X85)+SUMPRODUCT($S$88:$S$92, $G$88:$G$92, X88:X92), 0)</f>
        <v>0</v>
      </c>
      <c r="Y78" s="39">
        <f>IF($G$78="yes", SUMPRODUCT($S$81:$S$85, $G$81:$G$85, Y81:Y85)+SUMPRODUCT($S$88:$S$92, $G$88:$G$92, Y88:Y92), 0)</f>
        <v>0</v>
      </c>
      <c r="Z78" s="39">
        <f>IF($G$78="yes", SUMPRODUCT($S$81:$S$85, $G$81:$G$85, Z81:Z85)+SUMPRODUCT($S$88:$S$92, $G$88:$G$92, Z88:Z92), 0)</f>
        <v>0</v>
      </c>
      <c r="AA78" s="39">
        <f>IF($G$78="yes", SUMPRODUCT($S$81:$S$85, $G$81:$G$85, AA81:AA85)+SUMPRODUCT($S$88:$S$92, $G$88:$G$92, AA88:AA92), 0)</f>
        <v>0</v>
      </c>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row>
    <row r="79" spans="3:86" hidden="1" outlineLevel="1" x14ac:dyDescent="0.25">
      <c r="C79" s="42" t="s">
        <v>32</v>
      </c>
      <c r="G79" s="8"/>
      <c r="V79" s="32"/>
      <c r="W79" s="32"/>
      <c r="X79" s="32"/>
      <c r="Y79" s="32"/>
      <c r="Z79" s="32"/>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row>
    <row r="80" spans="3:86" hidden="1" outlineLevel="1" x14ac:dyDescent="0.25">
      <c r="C80" s="106" t="s">
        <v>33</v>
      </c>
      <c r="D80" s="107"/>
      <c r="E80" s="107"/>
      <c r="F80" s="108"/>
      <c r="G80" s="73" t="s">
        <v>34</v>
      </c>
      <c r="J80" s="111" t="s">
        <v>35</v>
      </c>
      <c r="K80" s="111"/>
      <c r="L80" s="111"/>
      <c r="M80" s="111"/>
      <c r="N80" s="111"/>
      <c r="S80" s="72" t="s">
        <v>35</v>
      </c>
      <c r="V80" s="32"/>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row>
    <row r="81" spans="3:86" hidden="1" outlineLevel="1" x14ac:dyDescent="0.25">
      <c r="C81" s="90"/>
      <c r="D81" s="91"/>
      <c r="E81" s="91"/>
      <c r="F81" s="92"/>
      <c r="G81" s="41"/>
      <c r="J81" s="77"/>
      <c r="K81" s="77"/>
      <c r="L81" s="77"/>
      <c r="M81" s="78"/>
      <c r="N81" s="78"/>
      <c r="S81" s="33"/>
      <c r="V81" s="32"/>
      <c r="W81" s="34">
        <v>1</v>
      </c>
      <c r="X81" s="34">
        <v>1</v>
      </c>
      <c r="Y81" s="34">
        <v>1</v>
      </c>
      <c r="Z81" s="34">
        <v>1</v>
      </c>
      <c r="AA81" s="34">
        <v>1</v>
      </c>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row>
    <row r="82" spans="3:86" hidden="1" outlineLevel="1" x14ac:dyDescent="0.25">
      <c r="C82" s="90"/>
      <c r="D82" s="91"/>
      <c r="E82" s="91"/>
      <c r="F82" s="92"/>
      <c r="G82" s="41"/>
      <c r="J82" s="77"/>
      <c r="K82" s="77"/>
      <c r="L82" s="77"/>
      <c r="M82" s="78"/>
      <c r="N82" s="78"/>
      <c r="S82" s="33"/>
      <c r="V82" s="32"/>
      <c r="W82" s="34">
        <v>1</v>
      </c>
      <c r="X82" s="34">
        <v>1</v>
      </c>
      <c r="Y82" s="34">
        <v>1</v>
      </c>
      <c r="Z82" s="34">
        <v>1</v>
      </c>
      <c r="AA82" s="34">
        <v>1</v>
      </c>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row>
    <row r="83" spans="3:86" hidden="1" outlineLevel="1" x14ac:dyDescent="0.25">
      <c r="C83" s="90"/>
      <c r="D83" s="91"/>
      <c r="E83" s="91"/>
      <c r="F83" s="92"/>
      <c r="G83" s="41"/>
      <c r="J83" s="77"/>
      <c r="K83" s="77"/>
      <c r="L83" s="77"/>
      <c r="M83" s="78"/>
      <c r="N83" s="78"/>
      <c r="S83" s="33"/>
      <c r="V83" s="32"/>
      <c r="W83" s="34">
        <v>1</v>
      </c>
      <c r="X83" s="34">
        <v>1</v>
      </c>
      <c r="Y83" s="34">
        <v>1</v>
      </c>
      <c r="Z83" s="34">
        <v>1</v>
      </c>
      <c r="AA83" s="34">
        <v>1</v>
      </c>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row>
    <row r="84" spans="3:86" hidden="1" outlineLevel="1" x14ac:dyDescent="0.25">
      <c r="C84" s="90"/>
      <c r="D84" s="91"/>
      <c r="E84" s="91"/>
      <c r="F84" s="92"/>
      <c r="G84" s="41"/>
      <c r="J84" s="77"/>
      <c r="K84" s="77"/>
      <c r="L84" s="77"/>
      <c r="M84" s="78"/>
      <c r="N84" s="78"/>
      <c r="S84" s="33"/>
      <c r="V84" s="32"/>
      <c r="W84" s="34">
        <v>1</v>
      </c>
      <c r="X84" s="34">
        <v>1</v>
      </c>
      <c r="Y84" s="34">
        <v>1</v>
      </c>
      <c r="Z84" s="34">
        <v>1</v>
      </c>
      <c r="AA84" s="34">
        <v>1</v>
      </c>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row>
    <row r="85" spans="3:86" hidden="1" outlineLevel="1" x14ac:dyDescent="0.25">
      <c r="C85" s="90"/>
      <c r="D85" s="91"/>
      <c r="E85" s="91"/>
      <c r="F85" s="92"/>
      <c r="G85" s="41"/>
      <c r="J85" s="77"/>
      <c r="K85" s="77"/>
      <c r="L85" s="77"/>
      <c r="M85" s="78"/>
      <c r="N85" s="78"/>
      <c r="S85" s="33"/>
      <c r="V85" s="32"/>
      <c r="W85" s="34">
        <v>1</v>
      </c>
      <c r="X85" s="34">
        <v>1</v>
      </c>
      <c r="Y85" s="34">
        <v>1</v>
      </c>
      <c r="Z85" s="34">
        <v>1</v>
      </c>
      <c r="AA85" s="34">
        <v>1</v>
      </c>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row>
    <row r="86" spans="3:86" hidden="1" outlineLevel="1" x14ac:dyDescent="0.25">
      <c r="C86" s="42" t="s">
        <v>36</v>
      </c>
      <c r="G86" s="8"/>
      <c r="V86" s="32"/>
      <c r="W86" s="32"/>
      <c r="X86" s="32"/>
      <c r="Y86" s="32"/>
      <c r="Z86" s="32"/>
      <c r="AA86" s="32"/>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row>
    <row r="87" spans="3:86" hidden="1" outlineLevel="1" x14ac:dyDescent="0.25">
      <c r="C87" s="106" t="s">
        <v>33</v>
      </c>
      <c r="D87" s="107"/>
      <c r="E87" s="107"/>
      <c r="F87" s="108"/>
      <c r="G87" s="73" t="s">
        <v>34</v>
      </c>
      <c r="J87" s="111" t="s">
        <v>35</v>
      </c>
      <c r="K87" s="111"/>
      <c r="L87" s="111"/>
      <c r="M87" s="111"/>
      <c r="N87" s="111"/>
      <c r="S87" s="72" t="s">
        <v>35</v>
      </c>
      <c r="V87" s="32"/>
      <c r="W87" s="32"/>
      <c r="X87" s="32"/>
      <c r="Y87" s="32"/>
      <c r="Z87" s="32"/>
      <c r="AA87" s="32"/>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row>
    <row r="88" spans="3:86" hidden="1" outlineLevel="1" x14ac:dyDescent="0.25">
      <c r="C88" s="90"/>
      <c r="D88" s="91"/>
      <c r="E88" s="91"/>
      <c r="F88" s="92"/>
      <c r="G88" s="41"/>
      <c r="J88" s="77"/>
      <c r="K88" s="77"/>
      <c r="L88" s="77"/>
      <c r="M88" s="78"/>
      <c r="N88" s="78"/>
      <c r="S88" s="33"/>
      <c r="V88" s="32"/>
      <c r="W88" s="34">
        <v>1</v>
      </c>
      <c r="X88" s="34">
        <v>1</v>
      </c>
      <c r="Y88" s="34">
        <v>1</v>
      </c>
      <c r="Z88" s="34">
        <v>1</v>
      </c>
      <c r="AA88" s="34">
        <v>1</v>
      </c>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row>
    <row r="89" spans="3:86" hidden="1" outlineLevel="1" x14ac:dyDescent="0.25">
      <c r="C89" s="90"/>
      <c r="D89" s="91"/>
      <c r="E89" s="91"/>
      <c r="F89" s="92"/>
      <c r="G89" s="41"/>
      <c r="J89" s="77"/>
      <c r="K89" s="77"/>
      <c r="L89" s="77"/>
      <c r="M89" s="78"/>
      <c r="N89" s="78"/>
      <c r="S89" s="33"/>
      <c r="V89" s="32"/>
      <c r="W89" s="34">
        <v>1</v>
      </c>
      <c r="X89" s="34">
        <v>1</v>
      </c>
      <c r="Y89" s="34">
        <v>1</v>
      </c>
      <c r="Z89" s="34">
        <v>1</v>
      </c>
      <c r="AA89" s="34">
        <v>1</v>
      </c>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row>
    <row r="90" spans="3:86" hidden="1" outlineLevel="1" x14ac:dyDescent="0.25">
      <c r="C90" s="90"/>
      <c r="D90" s="91"/>
      <c r="E90" s="91"/>
      <c r="F90" s="92"/>
      <c r="G90" s="41"/>
      <c r="J90" s="77"/>
      <c r="K90" s="77"/>
      <c r="L90" s="77"/>
      <c r="M90" s="78"/>
      <c r="N90" s="78"/>
      <c r="S90" s="33"/>
      <c r="V90" s="32"/>
      <c r="W90" s="34">
        <v>1</v>
      </c>
      <c r="X90" s="34">
        <v>1</v>
      </c>
      <c r="Y90" s="34">
        <v>1</v>
      </c>
      <c r="Z90" s="34">
        <v>1</v>
      </c>
      <c r="AA90" s="34">
        <v>1</v>
      </c>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row>
    <row r="91" spans="3:86" hidden="1" outlineLevel="1" x14ac:dyDescent="0.25">
      <c r="C91" s="90"/>
      <c r="D91" s="91"/>
      <c r="E91" s="91"/>
      <c r="F91" s="92"/>
      <c r="G91" s="41"/>
      <c r="J91" s="77"/>
      <c r="K91" s="77"/>
      <c r="L91" s="77"/>
      <c r="M91" s="78"/>
      <c r="N91" s="78"/>
      <c r="S91" s="33"/>
      <c r="V91" s="32"/>
      <c r="W91" s="34">
        <v>1</v>
      </c>
      <c r="X91" s="34">
        <v>1</v>
      </c>
      <c r="Y91" s="34">
        <v>1</v>
      </c>
      <c r="Z91" s="34">
        <v>1</v>
      </c>
      <c r="AA91" s="34">
        <v>1</v>
      </c>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row>
    <row r="92" spans="3:86" hidden="1" outlineLevel="1" x14ac:dyDescent="0.25">
      <c r="C92" s="90"/>
      <c r="D92" s="91"/>
      <c r="E92" s="91"/>
      <c r="F92" s="92"/>
      <c r="G92" s="41"/>
      <c r="J92" s="77"/>
      <c r="K92" s="77"/>
      <c r="L92" s="77"/>
      <c r="M92" s="78"/>
      <c r="N92" s="78"/>
      <c r="S92" s="33"/>
      <c r="V92" s="32"/>
      <c r="W92" s="34">
        <v>1</v>
      </c>
      <c r="X92" s="34">
        <v>1</v>
      </c>
      <c r="Y92" s="34">
        <v>1</v>
      </c>
      <c r="Z92" s="34">
        <v>1</v>
      </c>
      <c r="AA92" s="34">
        <v>1</v>
      </c>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row>
    <row r="93" spans="3:86" collapsed="1" x14ac:dyDescent="0.25">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row>
    <row r="94" spans="3:86" x14ac:dyDescent="0.25">
      <c r="C94" s="125" t="s">
        <v>38</v>
      </c>
      <c r="D94" s="126"/>
      <c r="E94" s="127"/>
      <c r="F94" s="127"/>
      <c r="G94" s="128"/>
      <c r="I94" s="8"/>
      <c r="J94" s="9" t="s">
        <v>8</v>
      </c>
      <c r="K94" s="9" t="s">
        <v>9</v>
      </c>
      <c r="L94" s="9" t="s">
        <v>10</v>
      </c>
      <c r="M94" s="9" t="s">
        <v>11</v>
      </c>
      <c r="N94" s="9" t="s">
        <v>12</v>
      </c>
      <c r="S94" s="11" t="s">
        <v>15</v>
      </c>
      <c r="W94" s="9" t="s">
        <v>8</v>
      </c>
      <c r="X94" s="9" t="s">
        <v>9</v>
      </c>
      <c r="Y94" s="9" t="s">
        <v>10</v>
      </c>
      <c r="Z94" s="9" t="s">
        <v>11</v>
      </c>
      <c r="AA94" s="9" t="s">
        <v>12</v>
      </c>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row>
    <row r="95" spans="3:86" x14ac:dyDescent="0.25">
      <c r="C95" s="97" t="s">
        <v>74</v>
      </c>
      <c r="D95" s="98"/>
      <c r="E95" s="98"/>
      <c r="F95" s="99"/>
      <c r="G95" s="36" t="s">
        <v>28</v>
      </c>
      <c r="I95" s="79" t="s">
        <v>13</v>
      </c>
      <c r="J95" s="10">
        <f>IF($G$95="yes",SUM(J97:J101),0)</f>
        <v>0</v>
      </c>
      <c r="K95" s="10">
        <f t="shared" ref="K95:N95" si="20">IF($G$95="yes",SUM(K97:K101),0)</f>
        <v>0</v>
      </c>
      <c r="L95" s="10">
        <f t="shared" si="20"/>
        <v>0</v>
      </c>
      <c r="M95" s="10">
        <f t="shared" si="20"/>
        <v>0</v>
      </c>
      <c r="N95" s="10">
        <f t="shared" si="20"/>
        <v>0</v>
      </c>
      <c r="S95" s="35">
        <f>IF(G95="yes", SUM(S97:S101), 0)</f>
        <v>0</v>
      </c>
      <c r="W95" s="39">
        <f>IF($G$95="yes", SUMPRODUCT($S$97:$S$101, W97:W101), 0)</f>
        <v>0</v>
      </c>
      <c r="X95" s="39">
        <f>IF($G$95="yes", SUMPRODUCT($S$97:$S$101, X97:X101), 0)</f>
        <v>0</v>
      </c>
      <c r="Y95" s="39">
        <f>IF($G$95="yes", SUMPRODUCT($S$97:$S$101, Y97:Y101), 0)</f>
        <v>0</v>
      </c>
      <c r="Z95" s="39">
        <f>IF($G$95="yes", SUMPRODUCT($S$97:$S$101, Z97:Z101), 0)</f>
        <v>0</v>
      </c>
      <c r="AA95" s="39">
        <f>IF($G$95="yes", SUMPRODUCT($S$97:$S$101, AA97:AA101), 0)</f>
        <v>0</v>
      </c>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row>
    <row r="96" spans="3:86" hidden="1" outlineLevel="1" x14ac:dyDescent="0.25">
      <c r="C96" s="106" t="s">
        <v>33</v>
      </c>
      <c r="D96" s="107"/>
      <c r="E96" s="107"/>
      <c r="F96" s="107"/>
      <c r="G96" s="108"/>
      <c r="J96" s="111" t="s">
        <v>34</v>
      </c>
      <c r="K96" s="111"/>
      <c r="L96" s="111"/>
      <c r="M96" s="111"/>
      <c r="N96" s="111"/>
      <c r="S96" s="72" t="s">
        <v>34</v>
      </c>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row>
    <row r="97" spans="3:86" hidden="1" outlineLevel="1" x14ac:dyDescent="0.25">
      <c r="C97" s="90"/>
      <c r="D97" s="91"/>
      <c r="E97" s="91"/>
      <c r="F97" s="91"/>
      <c r="G97" s="92"/>
      <c r="J97" s="37"/>
      <c r="K97" s="37"/>
      <c r="L97" s="37"/>
      <c r="M97" s="37"/>
      <c r="N97" s="37"/>
      <c r="S97" s="37"/>
      <c r="W97" s="34">
        <v>1</v>
      </c>
      <c r="X97" s="34">
        <v>1</v>
      </c>
      <c r="Y97" s="34">
        <v>1</v>
      </c>
      <c r="Z97" s="34">
        <v>1</v>
      </c>
      <c r="AA97" s="34">
        <v>1</v>
      </c>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row>
    <row r="98" spans="3:86" hidden="1" outlineLevel="1" x14ac:dyDescent="0.25">
      <c r="C98" s="90"/>
      <c r="D98" s="91"/>
      <c r="E98" s="91"/>
      <c r="F98" s="91"/>
      <c r="G98" s="92"/>
      <c r="J98" s="37"/>
      <c r="K98" s="37"/>
      <c r="L98" s="37"/>
      <c r="M98" s="37"/>
      <c r="N98" s="37"/>
      <c r="S98" s="37"/>
      <c r="W98" s="34">
        <v>1</v>
      </c>
      <c r="X98" s="34">
        <v>1</v>
      </c>
      <c r="Y98" s="34">
        <v>1</v>
      </c>
      <c r="Z98" s="34">
        <v>1</v>
      </c>
      <c r="AA98" s="34">
        <v>1</v>
      </c>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row>
    <row r="99" spans="3:86" hidden="1" outlineLevel="1" x14ac:dyDescent="0.25">
      <c r="C99" s="90"/>
      <c r="D99" s="91"/>
      <c r="E99" s="91"/>
      <c r="F99" s="91"/>
      <c r="G99" s="92"/>
      <c r="J99" s="37"/>
      <c r="K99" s="37"/>
      <c r="L99" s="37"/>
      <c r="M99" s="37"/>
      <c r="N99" s="37"/>
      <c r="S99" s="37"/>
      <c r="W99" s="34">
        <v>1</v>
      </c>
      <c r="X99" s="34">
        <v>1</v>
      </c>
      <c r="Y99" s="34">
        <v>1</v>
      </c>
      <c r="Z99" s="34">
        <v>1</v>
      </c>
      <c r="AA99" s="34">
        <v>1</v>
      </c>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row>
    <row r="100" spans="3:86" hidden="1" outlineLevel="1" x14ac:dyDescent="0.25">
      <c r="C100" s="90"/>
      <c r="D100" s="91"/>
      <c r="E100" s="91"/>
      <c r="F100" s="91"/>
      <c r="G100" s="92"/>
      <c r="J100" s="37"/>
      <c r="K100" s="37"/>
      <c r="L100" s="37"/>
      <c r="M100" s="37"/>
      <c r="N100" s="37"/>
      <c r="S100" s="37"/>
      <c r="W100" s="34">
        <v>1</v>
      </c>
      <c r="X100" s="34">
        <v>1</v>
      </c>
      <c r="Y100" s="34">
        <v>1</v>
      </c>
      <c r="Z100" s="34">
        <v>1</v>
      </c>
      <c r="AA100" s="34">
        <v>1</v>
      </c>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row>
    <row r="101" spans="3:86" hidden="1" outlineLevel="1" x14ac:dyDescent="0.25">
      <c r="C101" s="90"/>
      <c r="D101" s="91"/>
      <c r="E101" s="91"/>
      <c r="F101" s="91"/>
      <c r="G101" s="92"/>
      <c r="J101" s="37"/>
      <c r="K101" s="37"/>
      <c r="L101" s="37"/>
      <c r="M101" s="37"/>
      <c r="N101" s="37"/>
      <c r="S101" s="37"/>
      <c r="W101" s="34">
        <v>1</v>
      </c>
      <c r="X101" s="34">
        <v>1</v>
      </c>
      <c r="Y101" s="34">
        <v>1</v>
      </c>
      <c r="Z101" s="34">
        <v>1</v>
      </c>
      <c r="AA101" s="34">
        <v>1</v>
      </c>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row>
    <row r="102" spans="3:86" collapsed="1" x14ac:dyDescent="0.25">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row>
    <row r="103" spans="3:86" x14ac:dyDescent="0.25">
      <c r="C103" s="125" t="s">
        <v>39</v>
      </c>
      <c r="D103" s="126"/>
      <c r="E103" s="127"/>
      <c r="F103" s="127"/>
      <c r="G103" s="128"/>
      <c r="I103" s="8"/>
      <c r="J103" s="9" t="s">
        <v>8</v>
      </c>
      <c r="K103" s="9" t="s">
        <v>9</v>
      </c>
      <c r="L103" s="9" t="s">
        <v>10</v>
      </c>
      <c r="M103" s="9" t="s">
        <v>11</v>
      </c>
      <c r="N103" s="9" t="s">
        <v>12</v>
      </c>
      <c r="S103" s="11" t="s">
        <v>15</v>
      </c>
      <c r="V103" s="32"/>
      <c r="W103" s="9" t="s">
        <v>8</v>
      </c>
      <c r="X103" s="9" t="s">
        <v>9</v>
      </c>
      <c r="Y103" s="9" t="s">
        <v>10</v>
      </c>
      <c r="Z103" s="9" t="s">
        <v>11</v>
      </c>
      <c r="AA103" s="9" t="s">
        <v>12</v>
      </c>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row>
    <row r="104" spans="3:86" ht="33.75" customHeight="1" x14ac:dyDescent="0.25">
      <c r="C104" s="97" t="s">
        <v>75</v>
      </c>
      <c r="D104" s="98"/>
      <c r="E104" s="98"/>
      <c r="F104" s="99"/>
      <c r="G104" s="36" t="s">
        <v>28</v>
      </c>
      <c r="I104" s="79" t="s">
        <v>13</v>
      </c>
      <c r="J104" s="10">
        <f>IF($G$104="Yes",SUMPRODUCT($G$107:$G$111,J107:J111)+SUMPRODUCT($G$114:$G$118,J114:J118),0)</f>
        <v>0</v>
      </c>
      <c r="K104" s="10">
        <f t="shared" ref="K104:N104" si="21">IF($G$104="Yes",SUMPRODUCT($G$107:$G$111,K107:K111)+SUMPRODUCT($G$114:$G$118,K114:K118),0)</f>
        <v>0</v>
      </c>
      <c r="L104" s="10">
        <f t="shared" si="21"/>
        <v>0</v>
      </c>
      <c r="M104" s="10">
        <f t="shared" si="21"/>
        <v>0</v>
      </c>
      <c r="N104" s="10">
        <f t="shared" si="21"/>
        <v>0</v>
      </c>
      <c r="S104" s="35">
        <f>IF(G104="yes",SUMPRODUCT(G107:G111,S107:S111)+SUMPRODUCT(G114:G118,S114:S118),0)</f>
        <v>0</v>
      </c>
      <c r="V104" s="32"/>
      <c r="W104" s="39">
        <f>IF($G$104="yes", SUMPRODUCT($S$107:$S$111, $G$107:$G$111, W107:W111)+SUMPRODUCT($S$114:$S$118, $G$114:$G$118, W114:W118), 0)</f>
        <v>0</v>
      </c>
      <c r="X104" s="39">
        <f>IF($G$104="yes", SUMPRODUCT($S$107:$S$111, $G$107:$G$111, X107:X111)+SUMPRODUCT($S$114:$S$118, $G$114:$G$118, X114:X118), 0)</f>
        <v>0</v>
      </c>
      <c r="Y104" s="39">
        <f>IF($G$104="yes", SUMPRODUCT($S$107:$S$111, $G$107:$G$111, Y107:Y111)+SUMPRODUCT($S$114:$S$118, $G$114:$G$118, Y114:Y118), 0)</f>
        <v>0</v>
      </c>
      <c r="Z104" s="39">
        <f>IF($G$104="yes", SUMPRODUCT($S$107:$S$111, $G$107:$G$111, Z107:Z111)+SUMPRODUCT($S$114:$S$118, $G$114:$G$118, Z114:Z118), 0)</f>
        <v>0</v>
      </c>
      <c r="AA104" s="39">
        <f>IF($G$104="yes", SUMPRODUCT($S$107:$S$111, $G$107:$G$111, AA107:AA111)+SUMPRODUCT($S$114:$S$118, $G$114:$G$118, AA114:AA118), 0)</f>
        <v>0</v>
      </c>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row>
    <row r="105" spans="3:86" hidden="1" outlineLevel="1" x14ac:dyDescent="0.25">
      <c r="C105" s="42" t="s">
        <v>32</v>
      </c>
      <c r="G105" s="8"/>
      <c r="V105" s="32"/>
      <c r="W105" s="32"/>
      <c r="X105" s="32"/>
      <c r="Y105" s="32"/>
      <c r="Z105" s="32"/>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row>
    <row r="106" spans="3:86" hidden="1" outlineLevel="1" x14ac:dyDescent="0.25">
      <c r="C106" s="106" t="s">
        <v>33</v>
      </c>
      <c r="D106" s="107"/>
      <c r="E106" s="107"/>
      <c r="F106" s="108"/>
      <c r="G106" s="73" t="s">
        <v>34</v>
      </c>
      <c r="J106" s="111" t="s">
        <v>35</v>
      </c>
      <c r="K106" s="111"/>
      <c r="L106" s="111"/>
      <c r="M106" s="111"/>
      <c r="N106" s="111"/>
      <c r="S106" s="72" t="s">
        <v>35</v>
      </c>
      <c r="V106" s="32"/>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row>
    <row r="107" spans="3:86" ht="15" hidden="1" customHeight="1" outlineLevel="1" x14ac:dyDescent="0.25">
      <c r="C107" s="90"/>
      <c r="D107" s="91"/>
      <c r="E107" s="91"/>
      <c r="F107" s="92"/>
      <c r="G107" s="41"/>
      <c r="J107" s="77"/>
      <c r="K107" s="77"/>
      <c r="L107" s="77"/>
      <c r="M107" s="78"/>
      <c r="N107" s="78"/>
      <c r="S107" s="33"/>
      <c r="V107" s="32"/>
      <c r="W107" s="34">
        <v>1</v>
      </c>
      <c r="X107" s="34">
        <v>1</v>
      </c>
      <c r="Y107" s="34">
        <v>1</v>
      </c>
      <c r="Z107" s="34">
        <v>1</v>
      </c>
      <c r="AA107" s="34">
        <v>1</v>
      </c>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row>
    <row r="108" spans="3:86" hidden="1" outlineLevel="1" x14ac:dyDescent="0.25">
      <c r="C108" s="90"/>
      <c r="D108" s="91"/>
      <c r="E108" s="91"/>
      <c r="F108" s="92"/>
      <c r="G108" s="41"/>
      <c r="J108" s="77"/>
      <c r="K108" s="77"/>
      <c r="L108" s="77"/>
      <c r="M108" s="78"/>
      <c r="N108" s="78"/>
      <c r="S108" s="33"/>
      <c r="V108" s="32"/>
      <c r="W108" s="34">
        <v>1</v>
      </c>
      <c r="X108" s="34">
        <v>1</v>
      </c>
      <c r="Y108" s="34">
        <v>1</v>
      </c>
      <c r="Z108" s="34">
        <v>1</v>
      </c>
      <c r="AA108" s="34">
        <v>1</v>
      </c>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row>
    <row r="109" spans="3:86" hidden="1" outlineLevel="1" x14ac:dyDescent="0.25">
      <c r="C109" s="90"/>
      <c r="D109" s="91"/>
      <c r="E109" s="91"/>
      <c r="F109" s="92"/>
      <c r="G109" s="41"/>
      <c r="J109" s="77"/>
      <c r="K109" s="77"/>
      <c r="L109" s="77"/>
      <c r="M109" s="78"/>
      <c r="N109" s="78"/>
      <c r="S109" s="33"/>
      <c r="V109" s="32"/>
      <c r="W109" s="34">
        <v>1</v>
      </c>
      <c r="X109" s="34">
        <v>1</v>
      </c>
      <c r="Y109" s="34">
        <v>1</v>
      </c>
      <c r="Z109" s="34">
        <v>1</v>
      </c>
      <c r="AA109" s="34">
        <v>1</v>
      </c>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row>
    <row r="110" spans="3:86" hidden="1" outlineLevel="1" x14ac:dyDescent="0.25">
      <c r="C110" s="90"/>
      <c r="D110" s="91"/>
      <c r="E110" s="91"/>
      <c r="F110" s="92"/>
      <c r="G110" s="41"/>
      <c r="J110" s="77"/>
      <c r="K110" s="77"/>
      <c r="L110" s="77"/>
      <c r="M110" s="78"/>
      <c r="N110" s="78"/>
      <c r="S110" s="33"/>
      <c r="V110" s="32"/>
      <c r="W110" s="34">
        <v>1</v>
      </c>
      <c r="X110" s="34">
        <v>1</v>
      </c>
      <c r="Y110" s="34">
        <v>1</v>
      </c>
      <c r="Z110" s="34">
        <v>1</v>
      </c>
      <c r="AA110" s="34">
        <v>1</v>
      </c>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row>
    <row r="111" spans="3:86" hidden="1" outlineLevel="1" x14ac:dyDescent="0.25">
      <c r="C111" s="90"/>
      <c r="D111" s="91"/>
      <c r="E111" s="91"/>
      <c r="F111" s="92"/>
      <c r="G111" s="41"/>
      <c r="J111" s="77"/>
      <c r="K111" s="77"/>
      <c r="L111" s="77"/>
      <c r="M111" s="78"/>
      <c r="N111" s="78"/>
      <c r="S111" s="33"/>
      <c r="V111" s="32"/>
      <c r="W111" s="34">
        <v>1</v>
      </c>
      <c r="X111" s="34">
        <v>1</v>
      </c>
      <c r="Y111" s="34">
        <v>1</v>
      </c>
      <c r="Z111" s="34">
        <v>1</v>
      </c>
      <c r="AA111" s="34">
        <v>1</v>
      </c>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row>
    <row r="112" spans="3:86" hidden="1" outlineLevel="1" x14ac:dyDescent="0.25">
      <c r="C112" s="42" t="s">
        <v>36</v>
      </c>
      <c r="G112" s="8"/>
      <c r="V112" s="32"/>
      <c r="W112" s="32"/>
      <c r="X112" s="32"/>
      <c r="Y112" s="32"/>
      <c r="Z112" s="32"/>
      <c r="AA112" s="32"/>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row>
    <row r="113" spans="1:86" hidden="1" outlineLevel="1" x14ac:dyDescent="0.25">
      <c r="C113" s="106" t="s">
        <v>33</v>
      </c>
      <c r="D113" s="107"/>
      <c r="E113" s="107"/>
      <c r="F113" s="108"/>
      <c r="G113" s="73" t="s">
        <v>34</v>
      </c>
      <c r="J113" s="111" t="s">
        <v>35</v>
      </c>
      <c r="K113" s="111"/>
      <c r="L113" s="111"/>
      <c r="M113" s="111"/>
      <c r="N113" s="111"/>
      <c r="S113" s="72" t="s">
        <v>35</v>
      </c>
      <c r="V113" s="32"/>
      <c r="W113" s="32"/>
      <c r="X113" s="32"/>
      <c r="Y113" s="32"/>
      <c r="Z113" s="32"/>
      <c r="AA113" s="32"/>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row>
    <row r="114" spans="1:86" hidden="1" outlineLevel="1" x14ac:dyDescent="0.25">
      <c r="C114" s="90"/>
      <c r="D114" s="91"/>
      <c r="E114" s="91"/>
      <c r="F114" s="92"/>
      <c r="G114" s="41"/>
      <c r="J114" s="77"/>
      <c r="K114" s="77"/>
      <c r="L114" s="77"/>
      <c r="M114" s="78"/>
      <c r="N114" s="78"/>
      <c r="S114" s="33"/>
      <c r="V114" s="32"/>
      <c r="W114" s="34">
        <v>1</v>
      </c>
      <c r="X114" s="34">
        <v>1</v>
      </c>
      <c r="Y114" s="34">
        <v>1</v>
      </c>
      <c r="Z114" s="34">
        <v>1</v>
      </c>
      <c r="AA114" s="34">
        <v>1</v>
      </c>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row>
    <row r="115" spans="1:86" hidden="1" outlineLevel="1" x14ac:dyDescent="0.25">
      <c r="C115" s="90"/>
      <c r="D115" s="91"/>
      <c r="E115" s="91"/>
      <c r="F115" s="92"/>
      <c r="G115" s="41"/>
      <c r="J115" s="77"/>
      <c r="K115" s="77"/>
      <c r="L115" s="77"/>
      <c r="M115" s="78"/>
      <c r="N115" s="78"/>
      <c r="S115" s="33"/>
      <c r="V115" s="32"/>
      <c r="W115" s="34">
        <v>1</v>
      </c>
      <c r="X115" s="34">
        <v>1</v>
      </c>
      <c r="Y115" s="34">
        <v>1</v>
      </c>
      <c r="Z115" s="34">
        <v>1</v>
      </c>
      <c r="AA115" s="34">
        <v>1</v>
      </c>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row>
    <row r="116" spans="1:86" hidden="1" outlineLevel="1" x14ac:dyDescent="0.25">
      <c r="C116" s="90"/>
      <c r="D116" s="91"/>
      <c r="E116" s="91"/>
      <c r="F116" s="92"/>
      <c r="G116" s="41"/>
      <c r="J116" s="77"/>
      <c r="K116" s="77"/>
      <c r="L116" s="77"/>
      <c r="M116" s="78"/>
      <c r="N116" s="78"/>
      <c r="S116" s="33"/>
      <c r="V116" s="32"/>
      <c r="W116" s="34">
        <v>1</v>
      </c>
      <c r="X116" s="34">
        <v>1</v>
      </c>
      <c r="Y116" s="34">
        <v>1</v>
      </c>
      <c r="Z116" s="34">
        <v>1</v>
      </c>
      <c r="AA116" s="34">
        <v>1</v>
      </c>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row>
    <row r="117" spans="1:86" hidden="1" outlineLevel="1" x14ac:dyDescent="0.25">
      <c r="C117" s="90"/>
      <c r="D117" s="91"/>
      <c r="E117" s="91"/>
      <c r="F117" s="92"/>
      <c r="G117" s="41"/>
      <c r="J117" s="77"/>
      <c r="K117" s="77"/>
      <c r="L117" s="77"/>
      <c r="M117" s="78"/>
      <c r="N117" s="78"/>
      <c r="S117" s="33"/>
      <c r="V117" s="32"/>
      <c r="W117" s="34">
        <v>1</v>
      </c>
      <c r="X117" s="34">
        <v>1</v>
      </c>
      <c r="Y117" s="34">
        <v>1</v>
      </c>
      <c r="Z117" s="34">
        <v>1</v>
      </c>
      <c r="AA117" s="34">
        <v>1</v>
      </c>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row>
    <row r="118" spans="1:86" hidden="1" outlineLevel="1" x14ac:dyDescent="0.25">
      <c r="C118" s="90"/>
      <c r="D118" s="91"/>
      <c r="E118" s="91"/>
      <c r="F118" s="92"/>
      <c r="G118" s="41"/>
      <c r="J118" s="77"/>
      <c r="K118" s="77"/>
      <c r="L118" s="77"/>
      <c r="M118" s="78"/>
      <c r="N118" s="78"/>
      <c r="S118" s="33"/>
      <c r="V118" s="32"/>
      <c r="W118" s="34">
        <v>1</v>
      </c>
      <c r="X118" s="34">
        <v>1</v>
      </c>
      <c r="Y118" s="34">
        <v>1</v>
      </c>
      <c r="Z118" s="34">
        <v>1</v>
      </c>
      <c r="AA118" s="34">
        <v>1</v>
      </c>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row>
    <row r="119" spans="1:86" ht="15.75" collapsed="1" thickBot="1" x14ac:dyDescent="0.3">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row>
    <row r="120" spans="1:86" ht="23.25" customHeight="1" thickTop="1" x14ac:dyDescent="0.25">
      <c r="A120" s="30" t="s">
        <v>40</v>
      </c>
      <c r="C120" s="44"/>
      <c r="D120" s="44"/>
      <c r="E120" s="60"/>
      <c r="F120" s="60"/>
      <c r="V120" s="32"/>
      <c r="W120" s="32"/>
      <c r="X120" s="32"/>
      <c r="Y120" s="32"/>
      <c r="Z120" s="32"/>
      <c r="AA120" s="32"/>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row>
    <row r="121" spans="1:86" x14ac:dyDescent="0.25">
      <c r="C121" s="125" t="s">
        <v>41</v>
      </c>
      <c r="D121" s="126"/>
      <c r="E121" s="127"/>
      <c r="F121" s="127"/>
      <c r="G121" s="128"/>
      <c r="H121" s="45"/>
      <c r="I121" s="8"/>
      <c r="J121" s="9" t="s">
        <v>8</v>
      </c>
      <c r="K121" s="9" t="s">
        <v>9</v>
      </c>
      <c r="L121" s="9" t="s">
        <v>10</v>
      </c>
      <c r="M121" s="9" t="s">
        <v>11</v>
      </c>
      <c r="N121" s="9" t="s">
        <v>12</v>
      </c>
      <c r="S121" s="11" t="s">
        <v>15</v>
      </c>
      <c r="V121" s="32"/>
      <c r="W121" s="9" t="s">
        <v>8</v>
      </c>
      <c r="X121" s="9" t="s">
        <v>9</v>
      </c>
      <c r="Y121" s="9" t="s">
        <v>10</v>
      </c>
      <c r="Z121" s="9" t="s">
        <v>11</v>
      </c>
      <c r="AA121" s="9" t="s">
        <v>12</v>
      </c>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row>
    <row r="122" spans="1:86" ht="15" customHeight="1" x14ac:dyDescent="0.25">
      <c r="C122" s="103" t="s">
        <v>76</v>
      </c>
      <c r="D122" s="104"/>
      <c r="E122" s="104"/>
      <c r="F122" s="105"/>
      <c r="G122" s="36" t="s">
        <v>28</v>
      </c>
      <c r="H122" s="45"/>
      <c r="I122" s="79" t="s">
        <v>13</v>
      </c>
      <c r="J122" s="10">
        <f>IF($G$122="yes",SUM(J124:J128),0)</f>
        <v>0</v>
      </c>
      <c r="K122" s="10">
        <f t="shared" ref="K122:N122" si="22">IF($G$122="yes",SUM(K124:K128),0)</f>
        <v>0</v>
      </c>
      <c r="L122" s="10">
        <f t="shared" si="22"/>
        <v>0</v>
      </c>
      <c r="M122" s="10">
        <f t="shared" si="22"/>
        <v>0</v>
      </c>
      <c r="N122" s="10">
        <f t="shared" si="22"/>
        <v>0</v>
      </c>
      <c r="S122" s="35">
        <f>IF(G122="yes",SUM(S124:S128),0)</f>
        <v>0</v>
      </c>
      <c r="V122" s="32"/>
      <c r="W122" s="39">
        <f>IF($G$122="yes", SUMPRODUCT($S$124:$S$128, W124:W128), 0)</f>
        <v>0</v>
      </c>
      <c r="X122" s="39">
        <f>IF($G$122="yes", SUMPRODUCT($S$124:$S$128, X124:X128), 0)</f>
        <v>0</v>
      </c>
      <c r="Y122" s="39">
        <f>IF($G$122="yes", SUMPRODUCT($S$124:$S$128, Y124:Y128), 0)</f>
        <v>0</v>
      </c>
      <c r="Z122" s="39">
        <f>IF($G$122="yes", SUMPRODUCT($S$124:$S$128, Z124:Z128), 0)</f>
        <v>0</v>
      </c>
      <c r="AA122" s="39">
        <f>IF($G$122="yes", SUMPRODUCT($S$124:$S$128, AA124:AA128), 0)</f>
        <v>0</v>
      </c>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row>
    <row r="123" spans="1:86" hidden="1" outlineLevel="1" x14ac:dyDescent="0.25">
      <c r="C123" s="111" t="s">
        <v>42</v>
      </c>
      <c r="D123" s="111"/>
      <c r="E123" s="111"/>
      <c r="F123" s="111"/>
      <c r="G123" s="111"/>
      <c r="H123" s="45"/>
      <c r="I123" s="45"/>
      <c r="J123" s="109" t="s">
        <v>43</v>
      </c>
      <c r="K123" s="109"/>
      <c r="L123" s="109"/>
      <c r="M123" s="109"/>
      <c r="N123" s="109"/>
      <c r="S123" s="73" t="s">
        <v>43</v>
      </c>
      <c r="V123" s="32"/>
      <c r="W123" s="32"/>
      <c r="X123" s="32"/>
      <c r="Y123" s="32"/>
      <c r="Z123" s="32"/>
      <c r="AA123" s="32"/>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row>
    <row r="124" spans="1:86" hidden="1" outlineLevel="1" x14ac:dyDescent="0.25">
      <c r="C124" s="110"/>
      <c r="D124" s="110"/>
      <c r="E124" s="110"/>
      <c r="F124" s="110"/>
      <c r="G124" s="110"/>
      <c r="H124" s="45"/>
      <c r="I124" s="45"/>
      <c r="J124" s="46"/>
      <c r="K124" s="46"/>
      <c r="L124" s="46"/>
      <c r="M124" s="46"/>
      <c r="N124" s="46"/>
      <c r="S124" s="33"/>
      <c r="V124" s="32"/>
      <c r="W124" s="34">
        <v>1</v>
      </c>
      <c r="X124" s="34">
        <v>1</v>
      </c>
      <c r="Y124" s="34">
        <v>1</v>
      </c>
      <c r="Z124" s="34">
        <v>1</v>
      </c>
      <c r="AA124" s="34">
        <v>1</v>
      </c>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row>
    <row r="125" spans="1:86" hidden="1" outlineLevel="1" x14ac:dyDescent="0.25">
      <c r="C125" s="110"/>
      <c r="D125" s="110"/>
      <c r="E125" s="110"/>
      <c r="F125" s="110"/>
      <c r="G125" s="110"/>
      <c r="H125" s="45"/>
      <c r="I125" s="45"/>
      <c r="J125" s="46"/>
      <c r="K125" s="46"/>
      <c r="L125" s="46"/>
      <c r="M125" s="46"/>
      <c r="N125" s="46"/>
      <c r="S125" s="33"/>
      <c r="V125" s="32"/>
      <c r="W125" s="34">
        <v>1</v>
      </c>
      <c r="X125" s="34">
        <v>1</v>
      </c>
      <c r="Y125" s="34">
        <v>1</v>
      </c>
      <c r="Z125" s="34">
        <v>1</v>
      </c>
      <c r="AA125" s="34">
        <v>1</v>
      </c>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row>
    <row r="126" spans="1:86" ht="15" hidden="1" customHeight="1" outlineLevel="1" x14ac:dyDescent="0.25">
      <c r="C126" s="110"/>
      <c r="D126" s="110"/>
      <c r="E126" s="110"/>
      <c r="F126" s="110"/>
      <c r="G126" s="110"/>
      <c r="H126" s="45"/>
      <c r="I126" s="45"/>
      <c r="J126" s="46"/>
      <c r="K126" s="46"/>
      <c r="L126" s="46"/>
      <c r="M126" s="46"/>
      <c r="N126" s="46"/>
      <c r="S126" s="33"/>
      <c r="V126" s="32"/>
      <c r="W126" s="34">
        <v>1</v>
      </c>
      <c r="X126" s="34">
        <v>1</v>
      </c>
      <c r="Y126" s="34">
        <v>1</v>
      </c>
      <c r="Z126" s="34">
        <v>1</v>
      </c>
      <c r="AA126" s="34">
        <v>1</v>
      </c>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row>
    <row r="127" spans="1:86" hidden="1" outlineLevel="1" x14ac:dyDescent="0.25">
      <c r="C127" s="110"/>
      <c r="D127" s="110"/>
      <c r="E127" s="110"/>
      <c r="F127" s="110"/>
      <c r="G127" s="110"/>
      <c r="H127" s="45"/>
      <c r="I127" s="45"/>
      <c r="J127" s="46"/>
      <c r="K127" s="46"/>
      <c r="L127" s="46"/>
      <c r="M127" s="46"/>
      <c r="N127" s="46"/>
      <c r="S127" s="33"/>
      <c r="V127" s="32"/>
      <c r="W127" s="34">
        <v>1</v>
      </c>
      <c r="X127" s="34">
        <v>1</v>
      </c>
      <c r="Y127" s="34">
        <v>1</v>
      </c>
      <c r="Z127" s="34">
        <v>1</v>
      </c>
      <c r="AA127" s="34">
        <v>1</v>
      </c>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row>
    <row r="128" spans="1:86" hidden="1" outlineLevel="1" x14ac:dyDescent="0.25">
      <c r="C128" s="110"/>
      <c r="D128" s="110"/>
      <c r="E128" s="110"/>
      <c r="F128" s="110"/>
      <c r="G128" s="110"/>
      <c r="H128" s="45"/>
      <c r="I128" s="45"/>
      <c r="J128" s="46"/>
      <c r="K128" s="46"/>
      <c r="L128" s="46"/>
      <c r="M128" s="46"/>
      <c r="N128" s="46"/>
      <c r="S128" s="33"/>
      <c r="V128" s="32"/>
      <c r="W128" s="34">
        <v>1</v>
      </c>
      <c r="X128" s="34">
        <v>1</v>
      </c>
      <c r="Y128" s="34">
        <v>1</v>
      </c>
      <c r="Z128" s="34">
        <v>1</v>
      </c>
      <c r="AA128" s="34">
        <v>1</v>
      </c>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row>
    <row r="129" spans="1:86" collapsed="1" x14ac:dyDescent="0.25">
      <c r="C129" s="47"/>
      <c r="D129" s="47"/>
      <c r="E129" s="47"/>
      <c r="F129" s="47"/>
      <c r="G129" s="45"/>
      <c r="V129" s="32"/>
      <c r="W129" s="32"/>
      <c r="X129" s="32"/>
      <c r="Y129" s="32"/>
      <c r="Z129" s="32"/>
      <c r="AA129" s="32"/>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row>
    <row r="130" spans="1:86"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row>
    <row r="131" spans="1:86"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row>
    <row r="132" spans="1:86"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row>
    <row r="133" spans="1:86"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row>
    <row r="134" spans="1:86"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row>
    <row r="135" spans="1:86"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row>
    <row r="136" spans="1:86"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row>
    <row r="137" spans="1:86"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row>
    <row r="138" spans="1:86"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row>
    <row r="139" spans="1:86"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row>
    <row r="140" spans="1:86"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row>
    <row r="141" spans="1:86"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row>
    <row r="142" spans="1:86"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row>
    <row r="143" spans="1:86"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row>
    <row r="144" spans="1:86"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row>
    <row r="145" spans="1:86"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row>
    <row r="146" spans="1:86"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row>
    <row r="147" spans="1:86"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row>
    <row r="148" spans="1:86"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row>
    <row r="149" spans="1:86"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row>
    <row r="150" spans="1:86"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row>
    <row r="151" spans="1:86"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row>
    <row r="152" spans="1:86"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row>
    <row r="153" spans="1:86"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row>
    <row r="154" spans="1:86"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row>
    <row r="155" spans="1:86"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row>
    <row r="156" spans="1:86"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row>
    <row r="157" spans="1:86"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row>
    <row r="158" spans="1:86"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row>
    <row r="159" spans="1:86"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row>
    <row r="160" spans="1:86"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row>
    <row r="161" spans="1:86"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row>
    <row r="162" spans="1:86"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row>
    <row r="163" spans="1:86"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row>
    <row r="164" spans="1:86"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row>
    <row r="165" spans="1:86"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row>
    <row r="166" spans="1:86"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row>
    <row r="167" spans="1:86"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row>
    <row r="168" spans="1:86"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row>
    <row r="169" spans="1:86"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row>
    <row r="170" spans="1:86"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row>
    <row r="171" spans="1:86"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row>
    <row r="172" spans="1:86"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row>
    <row r="173" spans="1:86"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row>
  </sheetData>
  <mergeCells count="104">
    <mergeCell ref="C20:D20"/>
    <mergeCell ref="C21:F21"/>
    <mergeCell ref="C22:F22"/>
    <mergeCell ref="J22:N22"/>
    <mergeCell ref="W22:AA22"/>
    <mergeCell ref="C23:F23"/>
    <mergeCell ref="B2:C2"/>
    <mergeCell ref="U4:V4"/>
    <mergeCell ref="U5:V5"/>
    <mergeCell ref="U6:V6"/>
    <mergeCell ref="W18:AA18"/>
    <mergeCell ref="W19:AA19"/>
    <mergeCell ref="C31:F31"/>
    <mergeCell ref="C32:F32"/>
    <mergeCell ref="J32:N32"/>
    <mergeCell ref="W32:AA32"/>
    <mergeCell ref="C33:F33"/>
    <mergeCell ref="C34:F34"/>
    <mergeCell ref="C24:F24"/>
    <mergeCell ref="C25:F25"/>
    <mergeCell ref="C26:F26"/>
    <mergeCell ref="C27:F27"/>
    <mergeCell ref="C28:F28"/>
    <mergeCell ref="C30:D30"/>
    <mergeCell ref="W42:AA42"/>
    <mergeCell ref="C50:D50"/>
    <mergeCell ref="C51:F51"/>
    <mergeCell ref="C52:F52"/>
    <mergeCell ref="J52:N52"/>
    <mergeCell ref="W52:AA52"/>
    <mergeCell ref="C35:F35"/>
    <mergeCell ref="C36:F36"/>
    <mergeCell ref="C37:F37"/>
    <mergeCell ref="C38:F38"/>
    <mergeCell ref="C40:D40"/>
    <mergeCell ref="C41:F41"/>
    <mergeCell ref="J70:N70"/>
    <mergeCell ref="C71:F71"/>
    <mergeCell ref="C60:D60"/>
    <mergeCell ref="C61:F61"/>
    <mergeCell ref="C63:F63"/>
    <mergeCell ref="J63:N63"/>
    <mergeCell ref="C64:F64"/>
    <mergeCell ref="C65:F65"/>
    <mergeCell ref="C42:D42"/>
    <mergeCell ref="J42:N42"/>
    <mergeCell ref="C72:F72"/>
    <mergeCell ref="C73:F73"/>
    <mergeCell ref="C74:F74"/>
    <mergeCell ref="C75:F75"/>
    <mergeCell ref="C77:D77"/>
    <mergeCell ref="C78:F78"/>
    <mergeCell ref="C66:F66"/>
    <mergeCell ref="C67:F67"/>
    <mergeCell ref="C68:F68"/>
    <mergeCell ref="C70:F70"/>
    <mergeCell ref="J96:N96"/>
    <mergeCell ref="C85:F85"/>
    <mergeCell ref="C87:F87"/>
    <mergeCell ref="J87:N87"/>
    <mergeCell ref="C88:F88"/>
    <mergeCell ref="C89:F89"/>
    <mergeCell ref="C90:F90"/>
    <mergeCell ref="C80:F80"/>
    <mergeCell ref="J80:N80"/>
    <mergeCell ref="C81:F81"/>
    <mergeCell ref="C82:F82"/>
    <mergeCell ref="C83:F83"/>
    <mergeCell ref="C84:F84"/>
    <mergeCell ref="C97:G97"/>
    <mergeCell ref="C98:G98"/>
    <mergeCell ref="C99:G99"/>
    <mergeCell ref="C100:G100"/>
    <mergeCell ref="C101:G101"/>
    <mergeCell ref="C103:D103"/>
    <mergeCell ref="C91:F91"/>
    <mergeCell ref="C92:F92"/>
    <mergeCell ref="C94:D94"/>
    <mergeCell ref="C95:F95"/>
    <mergeCell ref="C96:G96"/>
    <mergeCell ref="C110:F110"/>
    <mergeCell ref="C111:F111"/>
    <mergeCell ref="C113:F113"/>
    <mergeCell ref="J113:N113"/>
    <mergeCell ref="C114:F114"/>
    <mergeCell ref="C115:F115"/>
    <mergeCell ref="C104:F104"/>
    <mergeCell ref="C106:F106"/>
    <mergeCell ref="J106:N106"/>
    <mergeCell ref="C107:F107"/>
    <mergeCell ref="C108:F108"/>
    <mergeCell ref="C109:F109"/>
    <mergeCell ref="J123:N123"/>
    <mergeCell ref="C124:G124"/>
    <mergeCell ref="C125:G125"/>
    <mergeCell ref="C126:G126"/>
    <mergeCell ref="C127:G127"/>
    <mergeCell ref="C128:G128"/>
    <mergeCell ref="C116:F116"/>
    <mergeCell ref="C117:F117"/>
    <mergeCell ref="C118:F118"/>
    <mergeCell ref="C121:D121"/>
    <mergeCell ref="C122:F122"/>
    <mergeCell ref="C123:G123"/>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Reference!$C$3:$C$4</xm:f>
          </x14:formula1>
          <xm:sqref>G21 G31 G41 G51 G61 G78 G95 G104 G122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CH173"/>
  <sheetViews>
    <sheetView showGridLines="0" zoomScale="80" zoomScaleNormal="80" workbookViewId="0">
      <pane ySplit="8" topLeftCell="A9" activePane="bottomLeft" state="frozen"/>
      <selection activeCell="P61" sqref="P61"/>
      <selection pane="bottomLeft" activeCell="P61" sqref="P61"/>
    </sheetView>
  </sheetViews>
  <sheetFormatPr defaultRowHeight="15" outlineLevelRow="1" outlineLevelCol="1" x14ac:dyDescent="0.25"/>
  <cols>
    <col min="1" max="1" width="1" customWidth="1"/>
    <col min="2" max="2" width="10.140625" customWidth="1"/>
    <col min="3" max="3" width="3.5703125" customWidth="1"/>
    <col min="4" max="4" width="53.85546875" customWidth="1"/>
    <col min="5" max="5" width="15.42578125" customWidth="1"/>
    <col min="6" max="6" width="16.140625" customWidth="1"/>
    <col min="7" max="7" width="14.7109375" customWidth="1"/>
    <col min="8" max="8" width="3.28515625" customWidth="1"/>
    <col min="9" max="9" width="12" customWidth="1" outlineLevel="1"/>
    <col min="10" max="14" width="13.5703125" customWidth="1" outlineLevel="1"/>
    <col min="15" max="15" width="5.7109375" customWidth="1" outlineLevel="1"/>
    <col min="16" max="16" width="13.5703125" customWidth="1" outlineLevel="1"/>
    <col min="17" max="17" width="13.28515625" customWidth="1" outlineLevel="1"/>
    <col min="18" max="18" width="2.85546875" customWidth="1"/>
    <col min="19" max="19" width="22.42578125" hidden="1" customWidth="1" outlineLevel="1"/>
    <col min="20" max="20" width="16.42578125" hidden="1" customWidth="1" outlineLevel="1"/>
    <col min="21" max="21" width="0.85546875" hidden="1" customWidth="1" outlineLevel="1"/>
    <col min="22" max="22" width="16.42578125" hidden="1" customWidth="1" outlineLevel="1"/>
    <col min="23" max="27" width="13.7109375" hidden="1" customWidth="1" outlineLevel="1"/>
    <col min="28" max="28" width="8.85546875" hidden="1" customWidth="1" outlineLevel="1"/>
    <col min="29" max="30" width="9.140625" hidden="1" customWidth="1" outlineLevel="1"/>
    <col min="31" max="31" width="5.140625" hidden="1" customWidth="1"/>
    <col min="32" max="47" width="5.140625" customWidth="1"/>
    <col min="48" max="48" width="27.7109375" customWidth="1"/>
    <col min="50" max="54" width="13.140625" customWidth="1"/>
  </cols>
  <sheetData>
    <row r="1" spans="1:86" ht="21" x14ac:dyDescent="0.35">
      <c r="A1" s="12"/>
      <c r="B1" s="13" t="s">
        <v>87</v>
      </c>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row>
    <row r="2" spans="1:86" x14ac:dyDescent="0.25">
      <c r="A2" s="12"/>
      <c r="B2" s="119" t="s">
        <v>16</v>
      </c>
      <c r="C2" s="121"/>
      <c r="D2" s="61" t="s">
        <v>70</v>
      </c>
      <c r="E2" s="67"/>
      <c r="F2" s="67"/>
      <c r="G2" s="62"/>
      <c r="H2" s="14"/>
      <c r="I2" s="15"/>
      <c r="J2" s="122" t="s">
        <v>17</v>
      </c>
      <c r="K2" s="123"/>
      <c r="L2" s="123"/>
      <c r="M2" s="123"/>
      <c r="N2" s="124"/>
      <c r="O2" s="15"/>
      <c r="P2" s="15"/>
      <c r="Q2" s="14"/>
      <c r="R2" s="14"/>
      <c r="S2" s="14"/>
      <c r="T2" s="14"/>
      <c r="U2" s="12"/>
      <c r="V2" s="15"/>
      <c r="W2" s="16" t="s">
        <v>18</v>
      </c>
      <c r="X2" s="17"/>
      <c r="Y2" s="17"/>
      <c r="Z2" s="17"/>
      <c r="AA2" s="18"/>
      <c r="AB2" s="15"/>
      <c r="AC2" s="15"/>
      <c r="AD2" s="15"/>
      <c r="AE2" s="1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row>
    <row r="3" spans="1:86" x14ac:dyDescent="0.25">
      <c r="A3" s="12"/>
      <c r="B3" s="12"/>
      <c r="C3" s="12"/>
      <c r="D3" s="12"/>
      <c r="E3" s="12"/>
      <c r="F3" s="12"/>
      <c r="G3" s="14"/>
      <c r="H3" s="14"/>
      <c r="I3" s="15"/>
      <c r="J3" s="9" t="s">
        <v>8</v>
      </c>
      <c r="K3" s="9" t="s">
        <v>9</v>
      </c>
      <c r="L3" s="9" t="s">
        <v>10</v>
      </c>
      <c r="M3" s="9" t="s">
        <v>11</v>
      </c>
      <c r="N3" s="9" t="s">
        <v>12</v>
      </c>
      <c r="O3" s="15"/>
      <c r="P3" s="68" t="s">
        <v>19</v>
      </c>
      <c r="Q3" s="14"/>
      <c r="R3" s="14"/>
      <c r="S3" s="14"/>
      <c r="T3" s="14"/>
      <c r="U3" s="12"/>
      <c r="V3" s="15"/>
      <c r="W3" s="9" t="s">
        <v>8</v>
      </c>
      <c r="X3" s="9" t="s">
        <v>9</v>
      </c>
      <c r="Y3" s="9" t="s">
        <v>10</v>
      </c>
      <c r="Z3" s="9" t="s">
        <v>11</v>
      </c>
      <c r="AA3" s="9" t="s">
        <v>12</v>
      </c>
      <c r="AB3" s="15"/>
      <c r="AC3" s="19" t="s">
        <v>19</v>
      </c>
      <c r="AD3" s="20"/>
      <c r="AE3" s="1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row>
    <row r="4" spans="1:86" x14ac:dyDescent="0.25">
      <c r="A4" s="12"/>
      <c r="B4" s="12"/>
      <c r="C4" s="12"/>
      <c r="D4" s="12"/>
      <c r="E4" s="12"/>
      <c r="F4" s="12"/>
      <c r="G4" s="14"/>
      <c r="H4" s="14"/>
      <c r="I4" s="74" t="s">
        <v>20</v>
      </c>
      <c r="J4" s="22">
        <f>J21+J31+J41+J51+J61+J78+J95+J104</f>
        <v>0</v>
      </c>
      <c r="K4" s="22">
        <f t="shared" ref="K4:N4" si="0">K21+K31+K41+K51+K61+K78+K95+K104</f>
        <v>0</v>
      </c>
      <c r="L4" s="22">
        <f t="shared" si="0"/>
        <v>0</v>
      </c>
      <c r="M4" s="22">
        <f t="shared" si="0"/>
        <v>0</v>
      </c>
      <c r="N4" s="22">
        <f t="shared" si="0"/>
        <v>0</v>
      </c>
      <c r="O4" s="15"/>
      <c r="P4" s="23">
        <f>SUM(J4:N4)</f>
        <v>0</v>
      </c>
      <c r="Q4" s="14"/>
      <c r="R4" s="14"/>
      <c r="S4" s="14"/>
      <c r="T4" s="14"/>
      <c r="U4" s="115" t="s">
        <v>20</v>
      </c>
      <c r="V4" s="115"/>
      <c r="W4" s="22">
        <f t="shared" ref="W4:AA4" si="1">W21+W31+W41+W51+W61+W78+W95+W104</f>
        <v>0</v>
      </c>
      <c r="X4" s="22">
        <f t="shared" si="1"/>
        <v>0</v>
      </c>
      <c r="Y4" s="22">
        <f t="shared" si="1"/>
        <v>0</v>
      </c>
      <c r="Z4" s="22">
        <f t="shared" si="1"/>
        <v>0</v>
      </c>
      <c r="AA4" s="22">
        <f t="shared" si="1"/>
        <v>0</v>
      </c>
      <c r="AB4" s="15"/>
      <c r="AC4" s="24">
        <f>SUM(W4:AA4)</f>
        <v>0</v>
      </c>
      <c r="AD4" s="25"/>
      <c r="AE4" s="1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row>
    <row r="5" spans="1:86" x14ac:dyDescent="0.25">
      <c r="A5" s="12"/>
      <c r="B5" s="12"/>
      <c r="C5" s="12"/>
      <c r="D5" s="12"/>
      <c r="E5" s="12"/>
      <c r="F5" s="12"/>
      <c r="G5" s="14"/>
      <c r="H5" s="14"/>
      <c r="I5" s="74" t="s">
        <v>21</v>
      </c>
      <c r="J5" s="22">
        <f>J122</f>
        <v>0</v>
      </c>
      <c r="K5" s="22">
        <f t="shared" ref="K5:N5" si="2">K122</f>
        <v>0</v>
      </c>
      <c r="L5" s="22">
        <f t="shared" si="2"/>
        <v>0</v>
      </c>
      <c r="M5" s="22">
        <f t="shared" si="2"/>
        <v>0</v>
      </c>
      <c r="N5" s="22">
        <f t="shared" si="2"/>
        <v>0</v>
      </c>
      <c r="O5" s="15"/>
      <c r="P5" s="23">
        <f t="shared" ref="P5:P6" si="3">SUM(J5:N5)</f>
        <v>0</v>
      </c>
      <c r="Q5" s="14"/>
      <c r="R5" s="14"/>
      <c r="S5" s="14"/>
      <c r="T5" s="14"/>
      <c r="U5" s="115" t="s">
        <v>21</v>
      </c>
      <c r="V5" s="115"/>
      <c r="W5" s="22">
        <f>W122</f>
        <v>0</v>
      </c>
      <c r="X5" s="22">
        <f t="shared" ref="X5:AA5" si="4">X122</f>
        <v>0</v>
      </c>
      <c r="Y5" s="22">
        <f t="shared" si="4"/>
        <v>0</v>
      </c>
      <c r="Z5" s="22">
        <f t="shared" si="4"/>
        <v>0</v>
      </c>
      <c r="AA5" s="22">
        <f t="shared" si="4"/>
        <v>0</v>
      </c>
      <c r="AB5" s="15"/>
      <c r="AC5" s="24">
        <f t="shared" ref="AC5:AC6" si="5">SUM(W5:AA5)</f>
        <v>0</v>
      </c>
      <c r="AD5" s="25"/>
      <c r="AE5" s="1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row>
    <row r="6" spans="1:86" x14ac:dyDescent="0.25">
      <c r="A6" s="12"/>
      <c r="B6" s="12"/>
      <c r="C6" s="12"/>
      <c r="D6" s="12"/>
      <c r="E6" s="12"/>
      <c r="F6" s="12"/>
      <c r="G6" s="14"/>
      <c r="H6" s="14"/>
      <c r="I6" s="74" t="s">
        <v>22</v>
      </c>
      <c r="J6" s="22">
        <f>J4-J5</f>
        <v>0</v>
      </c>
      <c r="K6" s="22">
        <f t="shared" ref="K6:N6" si="6">K4-K5</f>
        <v>0</v>
      </c>
      <c r="L6" s="22">
        <f t="shared" si="6"/>
        <v>0</v>
      </c>
      <c r="M6" s="22">
        <f t="shared" si="6"/>
        <v>0</v>
      </c>
      <c r="N6" s="22">
        <f t="shared" si="6"/>
        <v>0</v>
      </c>
      <c r="O6" s="15"/>
      <c r="P6" s="23">
        <f t="shared" si="3"/>
        <v>0</v>
      </c>
      <c r="Q6" s="14"/>
      <c r="R6" s="14"/>
      <c r="S6" s="14"/>
      <c r="T6" s="14"/>
      <c r="U6" s="115" t="s">
        <v>22</v>
      </c>
      <c r="V6" s="115"/>
      <c r="W6" s="22">
        <f>W4-W5</f>
        <v>0</v>
      </c>
      <c r="X6" s="22">
        <f t="shared" ref="X6:AA6" si="7">X4-X5</f>
        <v>0</v>
      </c>
      <c r="Y6" s="22">
        <f t="shared" si="7"/>
        <v>0</v>
      </c>
      <c r="Z6" s="22">
        <f t="shared" si="7"/>
        <v>0</v>
      </c>
      <c r="AA6" s="22">
        <f t="shared" si="7"/>
        <v>0</v>
      </c>
      <c r="AB6" s="15"/>
      <c r="AC6" s="24">
        <f t="shared" si="5"/>
        <v>0</v>
      </c>
      <c r="AD6" s="25"/>
      <c r="AE6" s="1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row>
    <row r="7" spans="1:86" ht="18" customHeight="1" x14ac:dyDescent="0.25">
      <c r="A7" s="12"/>
      <c r="B7" s="12"/>
      <c r="C7" s="12"/>
      <c r="D7" s="12"/>
      <c r="E7" s="12"/>
      <c r="F7" s="12"/>
      <c r="G7" s="12"/>
      <c r="H7" s="12"/>
      <c r="I7" s="15"/>
      <c r="J7" s="15"/>
      <c r="K7" s="15"/>
      <c r="L7" s="15"/>
      <c r="M7" s="15"/>
      <c r="N7" s="15"/>
      <c r="O7" s="15"/>
      <c r="P7" s="15"/>
      <c r="Q7" s="12"/>
      <c r="R7" s="12"/>
      <c r="S7" s="12"/>
      <c r="T7" s="12"/>
      <c r="U7" s="12"/>
      <c r="V7" s="12"/>
      <c r="W7" s="12"/>
      <c r="X7" s="12"/>
      <c r="Y7" s="12"/>
      <c r="Z7" s="12"/>
      <c r="AA7" s="12"/>
      <c r="AB7" s="12"/>
      <c r="AC7" s="12"/>
      <c r="AD7" s="12"/>
      <c r="AE7" s="12"/>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row>
    <row r="8" spans="1:86" ht="33.75" customHeight="1" thickBot="1" x14ac:dyDescent="0.3">
      <c r="A8" s="26"/>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row>
    <row r="9" spans="1:86" ht="3" customHeight="1" thickTop="1" x14ac:dyDescent="0.25">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row>
    <row r="10" spans="1:86" ht="51.75" customHeight="1" x14ac:dyDescent="0.25">
      <c r="A10" s="8"/>
      <c r="B10" s="8"/>
      <c r="C10" s="8"/>
      <c r="D10" s="8"/>
      <c r="E10" s="8"/>
      <c r="F10" s="8"/>
      <c r="G10" s="8"/>
      <c r="H10" s="8"/>
      <c r="I10" s="27" t="s">
        <v>23</v>
      </c>
      <c r="J10" s="8"/>
      <c r="K10" s="8"/>
      <c r="L10" s="8"/>
      <c r="M10" s="8"/>
      <c r="N10" s="8"/>
      <c r="O10" s="8"/>
      <c r="P10" s="8"/>
      <c r="Q10" s="8"/>
      <c r="R10" s="8"/>
      <c r="S10" s="27" t="s">
        <v>24</v>
      </c>
      <c r="T10" s="8"/>
      <c r="U10" s="8"/>
      <c r="V10" s="8"/>
      <c r="W10" s="8"/>
      <c r="X10" s="8"/>
      <c r="Y10" s="8"/>
      <c r="Z10" s="8"/>
      <c r="AA10" s="8"/>
      <c r="AB10" s="8"/>
      <c r="AC10" s="8"/>
      <c r="AD10" s="8"/>
      <c r="AE10" s="8"/>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row>
    <row r="11" spans="1:86" ht="51.75" customHeight="1" x14ac:dyDescent="0.25">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row>
    <row r="12" spans="1:86" ht="15" customHeight="1" x14ac:dyDescent="0.25">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row>
    <row r="13" spans="1:86" x14ac:dyDescent="0.25">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row>
    <row r="14" spans="1:86" ht="33" customHeight="1" x14ac:dyDescent="0.25">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row>
    <row r="15" spans="1:86" ht="40.5" customHeight="1" x14ac:dyDescent="0.25">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row>
    <row r="16" spans="1:86" ht="56.25" customHeight="1" thickBot="1" x14ac:dyDescent="0.3">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4"/>
      <c r="AG16" s="4"/>
      <c r="AH16" s="4"/>
      <c r="AI16" s="4"/>
      <c r="AJ16" s="4"/>
      <c r="AK16" s="4"/>
      <c r="AL16" s="4"/>
      <c r="AM16" s="4"/>
      <c r="AN16" s="4"/>
      <c r="AO16" s="4"/>
      <c r="AP16" s="4"/>
      <c r="AQ16" s="4"/>
      <c r="AR16" s="4"/>
      <c r="AS16" s="4"/>
      <c r="AT16" s="4"/>
      <c r="AU16" s="4"/>
      <c r="AV16" s="4"/>
      <c r="AW16" s="4"/>
      <c r="AX16" s="4"/>
      <c r="AY16" s="4"/>
      <c r="AZ16" s="4"/>
      <c r="BA16" s="4"/>
      <c r="BB16" s="4"/>
      <c r="BC16" s="4"/>
      <c r="BD16" s="29"/>
      <c r="BE16" s="29"/>
      <c r="BF16" s="29"/>
      <c r="BG16" s="29"/>
      <c r="BH16" s="29"/>
      <c r="BI16" s="29"/>
      <c r="BJ16" s="29"/>
      <c r="BK16" s="29"/>
      <c r="BL16" s="29"/>
      <c r="BM16" s="29"/>
      <c r="BN16" s="4"/>
      <c r="BO16" s="4"/>
      <c r="BP16" s="4"/>
      <c r="BQ16" s="4"/>
      <c r="BR16" s="4"/>
      <c r="BS16" s="4"/>
      <c r="BT16" s="4"/>
      <c r="BU16" s="4"/>
      <c r="BV16" s="4"/>
      <c r="BW16" s="4"/>
      <c r="BX16" s="4"/>
      <c r="BY16" s="4"/>
      <c r="BZ16" s="4"/>
      <c r="CA16" s="4"/>
      <c r="CB16" s="4"/>
      <c r="CC16" s="4"/>
      <c r="CD16" s="4"/>
      <c r="CE16" s="4"/>
      <c r="CF16" s="4"/>
      <c r="CG16" s="4"/>
      <c r="CH16" s="4"/>
    </row>
    <row r="17" spans="1:86" ht="2.25" customHeight="1" thickTop="1" x14ac:dyDescent="0.25">
      <c r="A17" s="8"/>
      <c r="B17" s="8"/>
      <c r="C17" s="8"/>
      <c r="D17" s="8"/>
      <c r="E17" s="8"/>
      <c r="F17" s="8"/>
      <c r="G17" s="8"/>
      <c r="H17" s="8"/>
      <c r="I17" s="8"/>
      <c r="J17" s="8"/>
      <c r="K17" s="8"/>
      <c r="L17" s="8"/>
      <c r="M17" s="8"/>
      <c r="N17" s="8"/>
      <c r="O17" s="8"/>
      <c r="P17" s="8"/>
      <c r="Q17" s="8" t="s">
        <v>25</v>
      </c>
      <c r="R17" s="8"/>
      <c r="S17" s="8"/>
      <c r="T17" s="8"/>
      <c r="U17" s="8"/>
      <c r="V17" s="8"/>
      <c r="W17" s="8"/>
      <c r="X17" s="8"/>
      <c r="Y17" s="8"/>
      <c r="Z17" s="8"/>
      <c r="AA17" s="8"/>
      <c r="AB17" s="8"/>
      <c r="AC17" s="8"/>
      <c r="AD17" s="8"/>
      <c r="AE17" s="8"/>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row>
    <row r="18" spans="1:86" x14ac:dyDescent="0.25">
      <c r="A18" s="30" t="s">
        <v>26</v>
      </c>
      <c r="C18" s="8"/>
      <c r="D18" s="8"/>
      <c r="E18" s="8"/>
      <c r="F18" s="8"/>
      <c r="G18" s="8"/>
      <c r="H18" s="8"/>
      <c r="I18" s="8"/>
      <c r="J18" s="8"/>
      <c r="K18" s="8"/>
      <c r="L18" s="8"/>
      <c r="M18" s="8"/>
      <c r="N18" s="8"/>
      <c r="O18" s="8"/>
      <c r="P18" s="8"/>
      <c r="Q18" s="8"/>
      <c r="R18" s="8"/>
      <c r="S18" s="8"/>
      <c r="T18" s="8"/>
      <c r="U18" s="8"/>
      <c r="V18" s="8"/>
      <c r="W18" s="116" t="s">
        <v>27</v>
      </c>
      <c r="X18" s="117"/>
      <c r="Y18" s="117"/>
      <c r="Z18" s="117"/>
      <c r="AA18" s="118"/>
      <c r="AC18" s="8"/>
      <c r="AD18" s="8"/>
      <c r="AE18" s="8"/>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row>
    <row r="19" spans="1:86" ht="15" customHeight="1" x14ac:dyDescent="0.25">
      <c r="S19" s="31"/>
      <c r="U19" s="8"/>
      <c r="V19" s="8"/>
      <c r="W19" s="112" t="s">
        <v>14</v>
      </c>
      <c r="X19" s="113"/>
      <c r="Y19" s="113"/>
      <c r="Z19" s="113"/>
      <c r="AA19" s="11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row>
    <row r="20" spans="1:86" ht="15" customHeight="1" x14ac:dyDescent="0.25">
      <c r="C20" s="125" t="s">
        <v>77</v>
      </c>
      <c r="D20" s="126"/>
      <c r="E20" s="127"/>
      <c r="F20" s="127"/>
      <c r="G20" s="128"/>
      <c r="I20" s="8"/>
      <c r="J20" s="9" t="s">
        <v>8</v>
      </c>
      <c r="K20" s="9" t="s">
        <v>9</v>
      </c>
      <c r="L20" s="9" t="s">
        <v>10</v>
      </c>
      <c r="M20" s="9" t="s">
        <v>11</v>
      </c>
      <c r="N20" s="9" t="s">
        <v>12</v>
      </c>
      <c r="S20" s="11" t="s">
        <v>15</v>
      </c>
      <c r="V20" s="32"/>
      <c r="W20" s="9" t="s">
        <v>8</v>
      </c>
      <c r="X20" s="9" t="s">
        <v>9</v>
      </c>
      <c r="Y20" s="9" t="s">
        <v>10</v>
      </c>
      <c r="Z20" s="9" t="s">
        <v>11</v>
      </c>
      <c r="AA20" s="9" t="s">
        <v>12</v>
      </c>
      <c r="AB20" s="8"/>
      <c r="AC20" s="8"/>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row>
    <row r="21" spans="1:86" x14ac:dyDescent="0.25">
      <c r="C21" s="97" t="s">
        <v>53</v>
      </c>
      <c r="D21" s="98"/>
      <c r="E21" s="98"/>
      <c r="F21" s="99"/>
      <c r="G21" s="36" t="s">
        <v>28</v>
      </c>
      <c r="I21" s="79" t="s">
        <v>13</v>
      </c>
      <c r="J21" s="10">
        <f>IF($G$21="yes", SUMPRODUCT($G23:$G28, J23:J28), 0)</f>
        <v>0</v>
      </c>
      <c r="K21" s="10">
        <f t="shared" ref="K21:N21" si="8">IF($G$21="yes", SUMPRODUCT($G23:$G28, K23:K28), 0)</f>
        <v>0</v>
      </c>
      <c r="L21" s="10">
        <f t="shared" si="8"/>
        <v>0</v>
      </c>
      <c r="M21" s="10">
        <f t="shared" si="8"/>
        <v>0</v>
      </c>
      <c r="N21" s="10">
        <f t="shared" si="8"/>
        <v>0</v>
      </c>
      <c r="S21" s="35">
        <f>IF($G$21="yes", SUMPRODUCT($G23:$G28, S23:S28), 0)</f>
        <v>0</v>
      </c>
      <c r="V21" s="32"/>
      <c r="W21" s="39">
        <f>IF($G$21="yes", SUMPRODUCT($G23:$G28, $S23:$S28, W23:W28), 0)</f>
        <v>0</v>
      </c>
      <c r="X21" s="39">
        <f t="shared" ref="X21:AA21" si="9">IF($G$21="yes", SUMPRODUCT($G23:$G28, $S23:$S28, X23:X28), 0)</f>
        <v>0</v>
      </c>
      <c r="Y21" s="39">
        <f t="shared" si="9"/>
        <v>0</v>
      </c>
      <c r="Z21" s="39">
        <f t="shared" si="9"/>
        <v>0</v>
      </c>
      <c r="AA21" s="39">
        <f t="shared" si="9"/>
        <v>0</v>
      </c>
      <c r="AB21" s="8"/>
      <c r="AC21" s="8"/>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row>
    <row r="22" spans="1:86" ht="45" hidden="1" outlineLevel="1" x14ac:dyDescent="0.25">
      <c r="C22" s="100" t="s">
        <v>30</v>
      </c>
      <c r="D22" s="101"/>
      <c r="E22" s="101"/>
      <c r="F22" s="102"/>
      <c r="G22" s="56" t="s">
        <v>29</v>
      </c>
      <c r="J22" s="93" t="s">
        <v>54</v>
      </c>
      <c r="K22" s="93"/>
      <c r="L22" s="93"/>
      <c r="M22" s="93"/>
      <c r="N22" s="93"/>
      <c r="S22" s="58" t="s">
        <v>55</v>
      </c>
      <c r="U22" s="8"/>
      <c r="V22" s="8"/>
      <c r="W22" s="94" t="s">
        <v>56</v>
      </c>
      <c r="X22" s="95"/>
      <c r="Y22" s="95"/>
      <c r="Z22" s="95"/>
      <c r="AA22" s="96"/>
      <c r="AB22" s="8"/>
      <c r="AC22" s="8"/>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row>
    <row r="23" spans="1:86" ht="15" hidden="1" customHeight="1" outlineLevel="1" x14ac:dyDescent="0.25">
      <c r="C23" s="90"/>
      <c r="D23" s="91"/>
      <c r="E23" s="91"/>
      <c r="F23" s="92"/>
      <c r="G23" s="57"/>
      <c r="J23" s="33"/>
      <c r="K23" s="33"/>
      <c r="L23" s="33"/>
      <c r="M23" s="33"/>
      <c r="N23" s="33"/>
      <c r="S23" s="59"/>
      <c r="U23" s="8"/>
      <c r="V23" s="8"/>
      <c r="W23" s="34">
        <v>1</v>
      </c>
      <c r="X23" s="34">
        <v>1</v>
      </c>
      <c r="Y23" s="34">
        <v>1</v>
      </c>
      <c r="Z23" s="34">
        <v>1</v>
      </c>
      <c r="AA23" s="34">
        <v>1</v>
      </c>
      <c r="AB23" s="8"/>
      <c r="AC23" s="8"/>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row>
    <row r="24" spans="1:86" ht="15" hidden="1" customHeight="1" outlineLevel="1" x14ac:dyDescent="0.25">
      <c r="C24" s="90"/>
      <c r="D24" s="91"/>
      <c r="E24" s="91"/>
      <c r="F24" s="92"/>
      <c r="G24" s="57"/>
      <c r="J24" s="33"/>
      <c r="K24" s="33"/>
      <c r="L24" s="33"/>
      <c r="M24" s="33"/>
      <c r="N24" s="33"/>
      <c r="S24" s="59"/>
      <c r="U24" s="8"/>
      <c r="V24" s="8"/>
      <c r="W24" s="34">
        <v>1</v>
      </c>
      <c r="X24" s="34">
        <v>1</v>
      </c>
      <c r="Y24" s="34">
        <v>1</v>
      </c>
      <c r="Z24" s="34">
        <v>1</v>
      </c>
      <c r="AA24" s="34">
        <v>1</v>
      </c>
      <c r="AB24" s="8"/>
      <c r="AC24" s="8"/>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row>
    <row r="25" spans="1:86" ht="15" hidden="1" customHeight="1" outlineLevel="1" x14ac:dyDescent="0.25">
      <c r="C25" s="90"/>
      <c r="D25" s="91"/>
      <c r="E25" s="91"/>
      <c r="F25" s="92"/>
      <c r="G25" s="57"/>
      <c r="J25" s="33"/>
      <c r="K25" s="33"/>
      <c r="L25" s="33"/>
      <c r="M25" s="33"/>
      <c r="N25" s="33"/>
      <c r="S25" s="59"/>
      <c r="U25" s="8"/>
      <c r="V25" s="8"/>
      <c r="W25" s="34">
        <v>1</v>
      </c>
      <c r="X25" s="34">
        <v>1</v>
      </c>
      <c r="Y25" s="34">
        <v>1</v>
      </c>
      <c r="Z25" s="34">
        <v>1</v>
      </c>
      <c r="AA25" s="34">
        <v>1</v>
      </c>
      <c r="AB25" s="8"/>
      <c r="AC25" s="8"/>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row>
    <row r="26" spans="1:86" ht="15" hidden="1" customHeight="1" outlineLevel="1" x14ac:dyDescent="0.25">
      <c r="C26" s="90"/>
      <c r="D26" s="91"/>
      <c r="E26" s="91"/>
      <c r="F26" s="92"/>
      <c r="G26" s="57"/>
      <c r="J26" s="33"/>
      <c r="K26" s="33"/>
      <c r="L26" s="33"/>
      <c r="M26" s="33"/>
      <c r="N26" s="33"/>
      <c r="S26" s="59"/>
      <c r="U26" s="8"/>
      <c r="V26" s="8"/>
      <c r="W26" s="34">
        <v>1</v>
      </c>
      <c r="X26" s="34">
        <v>1</v>
      </c>
      <c r="Y26" s="34">
        <v>1</v>
      </c>
      <c r="Z26" s="34">
        <v>1</v>
      </c>
      <c r="AA26" s="34">
        <v>1</v>
      </c>
      <c r="AB26" s="8"/>
      <c r="AC26" s="8"/>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row>
    <row r="27" spans="1:86" ht="15" hidden="1" customHeight="1" outlineLevel="1" x14ac:dyDescent="0.25">
      <c r="C27" s="90"/>
      <c r="D27" s="91"/>
      <c r="E27" s="91"/>
      <c r="F27" s="92"/>
      <c r="G27" s="57"/>
      <c r="J27" s="33"/>
      <c r="K27" s="33"/>
      <c r="L27" s="33"/>
      <c r="M27" s="33"/>
      <c r="N27" s="33"/>
      <c r="S27" s="59"/>
      <c r="U27" s="8"/>
      <c r="V27" s="8"/>
      <c r="W27" s="34">
        <v>1</v>
      </c>
      <c r="X27" s="34">
        <v>1</v>
      </c>
      <c r="Y27" s="34">
        <v>1</v>
      </c>
      <c r="Z27" s="34">
        <v>1</v>
      </c>
      <c r="AA27" s="34">
        <v>1</v>
      </c>
      <c r="AB27" s="8"/>
      <c r="AC27" s="8"/>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row>
    <row r="28" spans="1:86" ht="15" hidden="1" customHeight="1" outlineLevel="1" x14ac:dyDescent="0.25">
      <c r="C28" s="90"/>
      <c r="D28" s="91"/>
      <c r="E28" s="91"/>
      <c r="F28" s="92"/>
      <c r="G28" s="57"/>
      <c r="J28" s="33"/>
      <c r="K28" s="33"/>
      <c r="L28" s="33"/>
      <c r="M28" s="33"/>
      <c r="N28" s="33"/>
      <c r="S28" s="59"/>
      <c r="U28" s="8"/>
      <c r="V28" s="8"/>
      <c r="W28" s="34">
        <v>1</v>
      </c>
      <c r="X28" s="34">
        <v>1</v>
      </c>
      <c r="Y28" s="34">
        <v>1</v>
      </c>
      <c r="Z28" s="34">
        <v>1</v>
      </c>
      <c r="AA28" s="34">
        <v>1</v>
      </c>
      <c r="AB28" s="8"/>
      <c r="AC28" s="8"/>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row>
    <row r="29" spans="1:86" ht="15" customHeight="1" collapsed="1" x14ac:dyDescent="0.25">
      <c r="S29" s="31"/>
      <c r="U29" s="8"/>
      <c r="V29" s="8"/>
      <c r="W29" s="8"/>
      <c r="X29" s="8"/>
      <c r="Y29" s="8"/>
      <c r="Z29" s="8"/>
      <c r="AA29" s="8"/>
      <c r="AB29" s="8"/>
      <c r="AC29" s="8"/>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row>
    <row r="30" spans="1:86" ht="15" customHeight="1" x14ac:dyDescent="0.25">
      <c r="C30" s="125" t="s">
        <v>57</v>
      </c>
      <c r="D30" s="126"/>
      <c r="E30" s="127"/>
      <c r="F30" s="127"/>
      <c r="G30" s="128"/>
      <c r="I30" s="8"/>
      <c r="J30" s="9" t="s">
        <v>8</v>
      </c>
      <c r="K30" s="9" t="s">
        <v>9</v>
      </c>
      <c r="L30" s="9" t="s">
        <v>10</v>
      </c>
      <c r="M30" s="9" t="s">
        <v>11</v>
      </c>
      <c r="N30" s="9" t="s">
        <v>12</v>
      </c>
      <c r="S30" s="11" t="s">
        <v>15</v>
      </c>
      <c r="V30" s="32"/>
      <c r="W30" s="9" t="s">
        <v>8</v>
      </c>
      <c r="X30" s="9" t="s">
        <v>9</v>
      </c>
      <c r="Y30" s="9" t="s">
        <v>10</v>
      </c>
      <c r="Z30" s="9" t="s">
        <v>11</v>
      </c>
      <c r="AA30" s="9" t="s">
        <v>12</v>
      </c>
      <c r="AB30" s="8"/>
      <c r="AC30" s="8"/>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row>
    <row r="31" spans="1:86" x14ac:dyDescent="0.25">
      <c r="C31" s="97" t="s">
        <v>58</v>
      </c>
      <c r="D31" s="98"/>
      <c r="E31" s="98"/>
      <c r="F31" s="99"/>
      <c r="G31" s="36" t="s">
        <v>28</v>
      </c>
      <c r="I31" s="79" t="s">
        <v>13</v>
      </c>
      <c r="J31" s="10">
        <f>IF($G$31="yes", SUMPRODUCT($G33:$G38, J33:J38), 0)</f>
        <v>0</v>
      </c>
      <c r="K31" s="10">
        <f t="shared" ref="K31:N31" si="10">IF($G$31="yes", SUMPRODUCT($G33:$G38, K33:K38), 0)</f>
        <v>0</v>
      </c>
      <c r="L31" s="10">
        <f t="shared" si="10"/>
        <v>0</v>
      </c>
      <c r="M31" s="10">
        <f t="shared" si="10"/>
        <v>0</v>
      </c>
      <c r="N31" s="10">
        <f t="shared" si="10"/>
        <v>0</v>
      </c>
      <c r="S31" s="35">
        <f>IF($G$31="yes", SUMPRODUCT($G33:$G38, S33:S38), 0)</f>
        <v>0</v>
      </c>
      <c r="V31" s="32"/>
      <c r="W31" s="39">
        <f>IF($G$31="yes", SUMPRODUCT($G33:$G38, $S33:$S38, W33:W38), 0)</f>
        <v>0</v>
      </c>
      <c r="X31" s="39">
        <f t="shared" ref="X31:AA31" si="11">IF($G$31="yes", SUMPRODUCT($G33:$G38, $S33:$S38, X33:X38), 0)</f>
        <v>0</v>
      </c>
      <c r="Y31" s="39">
        <f t="shared" si="11"/>
        <v>0</v>
      </c>
      <c r="Z31" s="39">
        <f t="shared" si="11"/>
        <v>0</v>
      </c>
      <c r="AA31" s="39">
        <f t="shared" si="11"/>
        <v>0</v>
      </c>
      <c r="AB31" s="8"/>
      <c r="AC31" s="8"/>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row>
    <row r="32" spans="1:86" ht="30" hidden="1" outlineLevel="1" x14ac:dyDescent="0.25">
      <c r="C32" s="100" t="s">
        <v>30</v>
      </c>
      <c r="D32" s="101"/>
      <c r="E32" s="101"/>
      <c r="F32" s="102"/>
      <c r="G32" s="56" t="s">
        <v>59</v>
      </c>
      <c r="J32" s="93" t="s">
        <v>60</v>
      </c>
      <c r="K32" s="93"/>
      <c r="L32" s="93"/>
      <c r="M32" s="93"/>
      <c r="N32" s="93"/>
      <c r="S32" s="58" t="s">
        <v>61</v>
      </c>
      <c r="U32" s="8"/>
      <c r="V32" s="8"/>
      <c r="W32" s="94" t="s">
        <v>62</v>
      </c>
      <c r="X32" s="95"/>
      <c r="Y32" s="95"/>
      <c r="Z32" s="95"/>
      <c r="AA32" s="96"/>
      <c r="AB32" s="8"/>
      <c r="AC32" s="8"/>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row>
    <row r="33" spans="3:86" ht="15" hidden="1" customHeight="1" outlineLevel="1" x14ac:dyDescent="0.25">
      <c r="C33" s="90"/>
      <c r="D33" s="91"/>
      <c r="E33" s="91"/>
      <c r="F33" s="92"/>
      <c r="G33" s="57"/>
      <c r="J33" s="33"/>
      <c r="K33" s="33"/>
      <c r="L33" s="33"/>
      <c r="M33" s="33"/>
      <c r="N33" s="33"/>
      <c r="S33" s="59"/>
      <c r="U33" s="8"/>
      <c r="V33" s="8"/>
      <c r="W33" s="34">
        <v>1</v>
      </c>
      <c r="X33" s="34">
        <v>1</v>
      </c>
      <c r="Y33" s="34">
        <v>1</v>
      </c>
      <c r="Z33" s="34">
        <v>1</v>
      </c>
      <c r="AA33" s="34">
        <v>1</v>
      </c>
      <c r="AB33" s="8"/>
      <c r="AC33" s="8"/>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row>
    <row r="34" spans="3:86" ht="15" hidden="1" customHeight="1" outlineLevel="1" x14ac:dyDescent="0.25">
      <c r="C34" s="90"/>
      <c r="D34" s="91"/>
      <c r="E34" s="91"/>
      <c r="F34" s="92"/>
      <c r="G34" s="57"/>
      <c r="J34" s="33"/>
      <c r="K34" s="33"/>
      <c r="L34" s="33"/>
      <c r="M34" s="33"/>
      <c r="N34" s="33"/>
      <c r="S34" s="59"/>
      <c r="U34" s="8"/>
      <c r="V34" s="8"/>
      <c r="W34" s="34">
        <v>1</v>
      </c>
      <c r="X34" s="34">
        <v>1</v>
      </c>
      <c r="Y34" s="34">
        <v>1</v>
      </c>
      <c r="Z34" s="34">
        <v>1</v>
      </c>
      <c r="AA34" s="34">
        <v>1</v>
      </c>
      <c r="AB34" s="8"/>
      <c r="AC34" s="8"/>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row>
    <row r="35" spans="3:86" ht="15" hidden="1" customHeight="1" outlineLevel="1" x14ac:dyDescent="0.25">
      <c r="C35" s="90"/>
      <c r="D35" s="91"/>
      <c r="E35" s="91"/>
      <c r="F35" s="92"/>
      <c r="G35" s="57"/>
      <c r="J35" s="33"/>
      <c r="K35" s="33"/>
      <c r="L35" s="33"/>
      <c r="M35" s="33"/>
      <c r="N35" s="33"/>
      <c r="S35" s="59"/>
      <c r="U35" s="8"/>
      <c r="V35" s="8"/>
      <c r="W35" s="34">
        <v>1</v>
      </c>
      <c r="X35" s="34">
        <v>1</v>
      </c>
      <c r="Y35" s="34">
        <v>1</v>
      </c>
      <c r="Z35" s="34">
        <v>1</v>
      </c>
      <c r="AA35" s="34">
        <v>1</v>
      </c>
      <c r="AB35" s="8"/>
      <c r="AC35" s="8"/>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row>
    <row r="36" spans="3:86" ht="15" hidden="1" customHeight="1" outlineLevel="1" x14ac:dyDescent="0.25">
      <c r="C36" s="90"/>
      <c r="D36" s="91"/>
      <c r="E36" s="91"/>
      <c r="F36" s="92"/>
      <c r="G36" s="57"/>
      <c r="J36" s="33"/>
      <c r="K36" s="33"/>
      <c r="L36" s="33"/>
      <c r="M36" s="33"/>
      <c r="N36" s="33"/>
      <c r="S36" s="59"/>
      <c r="U36" s="8"/>
      <c r="V36" s="8"/>
      <c r="W36" s="34">
        <v>1</v>
      </c>
      <c r="X36" s="34">
        <v>1</v>
      </c>
      <c r="Y36" s="34">
        <v>1</v>
      </c>
      <c r="Z36" s="34">
        <v>1</v>
      </c>
      <c r="AA36" s="34">
        <v>1</v>
      </c>
      <c r="AB36" s="8"/>
      <c r="AC36" s="8"/>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row>
    <row r="37" spans="3:86" ht="15" hidden="1" customHeight="1" outlineLevel="1" x14ac:dyDescent="0.25">
      <c r="C37" s="90"/>
      <c r="D37" s="91"/>
      <c r="E37" s="91"/>
      <c r="F37" s="92"/>
      <c r="G37" s="57"/>
      <c r="J37" s="33"/>
      <c r="K37" s="33"/>
      <c r="L37" s="33"/>
      <c r="M37" s="33"/>
      <c r="N37" s="33"/>
      <c r="S37" s="59"/>
      <c r="U37" s="8"/>
      <c r="V37" s="8"/>
      <c r="W37" s="34">
        <v>1</v>
      </c>
      <c r="X37" s="34">
        <v>1</v>
      </c>
      <c r="Y37" s="34">
        <v>1</v>
      </c>
      <c r="Z37" s="34">
        <v>1</v>
      </c>
      <c r="AA37" s="34">
        <v>1</v>
      </c>
      <c r="AB37" s="8"/>
      <c r="AC37" s="8"/>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row>
    <row r="38" spans="3:86" ht="15" hidden="1" customHeight="1" outlineLevel="1" x14ac:dyDescent="0.25">
      <c r="C38" s="90"/>
      <c r="D38" s="91"/>
      <c r="E38" s="91"/>
      <c r="F38" s="92"/>
      <c r="G38" s="57"/>
      <c r="J38" s="33"/>
      <c r="K38" s="33"/>
      <c r="L38" s="33"/>
      <c r="M38" s="33"/>
      <c r="N38" s="33"/>
      <c r="S38" s="59"/>
      <c r="U38" s="8"/>
      <c r="V38" s="8"/>
      <c r="W38" s="34">
        <v>1</v>
      </c>
      <c r="X38" s="34">
        <v>1</v>
      </c>
      <c r="Y38" s="34">
        <v>1</v>
      </c>
      <c r="Z38" s="34">
        <v>1</v>
      </c>
      <c r="AA38" s="34">
        <v>1</v>
      </c>
      <c r="AB38" s="8"/>
      <c r="AC38" s="8"/>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row>
    <row r="39" spans="3:86" ht="15" customHeight="1" collapsed="1" x14ac:dyDescent="0.25">
      <c r="S39" s="31"/>
      <c r="U39" s="8"/>
      <c r="V39" s="8"/>
      <c r="W39" s="8"/>
      <c r="X39" s="8"/>
      <c r="Y39" s="8"/>
      <c r="Z39" s="8"/>
      <c r="AA39" s="8"/>
      <c r="AB39" s="8"/>
      <c r="AC39" s="8"/>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row>
    <row r="40" spans="3:86" ht="15" customHeight="1" x14ac:dyDescent="0.25">
      <c r="C40" s="125" t="s">
        <v>63</v>
      </c>
      <c r="D40" s="126"/>
      <c r="E40" s="127"/>
      <c r="F40" s="127"/>
      <c r="G40" s="128"/>
      <c r="I40" s="8"/>
      <c r="J40" s="9" t="s">
        <v>8</v>
      </c>
      <c r="K40" s="9" t="s">
        <v>9</v>
      </c>
      <c r="L40" s="9" t="s">
        <v>10</v>
      </c>
      <c r="M40" s="9" t="s">
        <v>11</v>
      </c>
      <c r="N40" s="9" t="s">
        <v>12</v>
      </c>
      <c r="S40" s="11" t="s">
        <v>15</v>
      </c>
      <c r="V40" s="32"/>
      <c r="W40" s="9" t="s">
        <v>8</v>
      </c>
      <c r="X40" s="9" t="s">
        <v>9</v>
      </c>
      <c r="Y40" s="9" t="s">
        <v>10</v>
      </c>
      <c r="Z40" s="9" t="s">
        <v>11</v>
      </c>
      <c r="AA40" s="9" t="s">
        <v>12</v>
      </c>
      <c r="AB40" s="8"/>
      <c r="AC40" s="8"/>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row>
    <row r="41" spans="3:86" ht="15" customHeight="1" x14ac:dyDescent="0.25">
      <c r="C41" s="97" t="s">
        <v>64</v>
      </c>
      <c r="D41" s="98"/>
      <c r="E41" s="98"/>
      <c r="F41" s="99"/>
      <c r="G41" s="36" t="s">
        <v>28</v>
      </c>
      <c r="I41" s="79" t="s">
        <v>13</v>
      </c>
      <c r="J41" s="10">
        <f>IF($G$41="yes", SUMPRODUCT($E43:$E48, $F43:$F48, $G43:$G48, J43:J48), 0)</f>
        <v>0</v>
      </c>
      <c r="K41" s="10">
        <f t="shared" ref="K41:N41" si="12">IF($G$41="yes", SUMPRODUCT($E43:$E48, $F43:$F48, $G43:$G48, K43:K48), 0)</f>
        <v>0</v>
      </c>
      <c r="L41" s="10">
        <f t="shared" si="12"/>
        <v>0</v>
      </c>
      <c r="M41" s="10">
        <f t="shared" si="12"/>
        <v>0</v>
      </c>
      <c r="N41" s="10">
        <f t="shared" si="12"/>
        <v>0</v>
      </c>
      <c r="S41" s="35">
        <f t="shared" ref="S41" si="13">IF($G$41="yes", SUMPRODUCT($E43:$E48, $F43:$F48, $G43:$G48, S43:S48), 0)</f>
        <v>0</v>
      </c>
      <c r="V41" s="32"/>
      <c r="W41" s="39">
        <f>IF($G$41="yes", SUMPRODUCT($E43:$E48, $F43:$F48, $G43:$G48, $S43:$S48, W43:W48), 0)</f>
        <v>0</v>
      </c>
      <c r="X41" s="39">
        <f t="shared" ref="X41:AA41" si="14">IF($G$41="yes", SUMPRODUCT($E43:$E48, $F43:$F48, $G43:$G48, $S43:$S48, X43:X48), 0)</f>
        <v>0</v>
      </c>
      <c r="Y41" s="39">
        <f t="shared" si="14"/>
        <v>0</v>
      </c>
      <c r="Z41" s="39">
        <f t="shared" si="14"/>
        <v>0</v>
      </c>
      <c r="AA41" s="39">
        <f t="shared" si="14"/>
        <v>0</v>
      </c>
      <c r="AB41" s="8"/>
      <c r="AC41" s="8"/>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row>
    <row r="42" spans="3:86" ht="46.5" hidden="1" customHeight="1" outlineLevel="1" x14ac:dyDescent="0.25">
      <c r="C42" s="93" t="s">
        <v>30</v>
      </c>
      <c r="D42" s="93"/>
      <c r="E42" s="56" t="s">
        <v>65</v>
      </c>
      <c r="F42" s="56" t="s">
        <v>66</v>
      </c>
      <c r="G42" s="56" t="s">
        <v>67</v>
      </c>
      <c r="J42" s="93" t="s">
        <v>60</v>
      </c>
      <c r="K42" s="93"/>
      <c r="L42" s="93"/>
      <c r="M42" s="93"/>
      <c r="N42" s="93"/>
      <c r="S42" s="58" t="s">
        <v>61</v>
      </c>
      <c r="U42" s="8"/>
      <c r="V42" s="8"/>
      <c r="W42" s="94" t="s">
        <v>62</v>
      </c>
      <c r="X42" s="95"/>
      <c r="Y42" s="95"/>
      <c r="Z42" s="95"/>
      <c r="AA42" s="96"/>
      <c r="AB42" s="8"/>
      <c r="AC42" s="8"/>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row>
    <row r="43" spans="3:86" ht="15" hidden="1" customHeight="1" outlineLevel="1" x14ac:dyDescent="0.25">
      <c r="C43" s="63"/>
      <c r="D43" s="64"/>
      <c r="E43" s="33"/>
      <c r="F43" s="33"/>
      <c r="G43" s="57"/>
      <c r="J43" s="33"/>
      <c r="K43" s="33"/>
      <c r="L43" s="33"/>
      <c r="M43" s="33"/>
      <c r="N43" s="33"/>
      <c r="S43" s="59"/>
      <c r="U43" s="8"/>
      <c r="V43" s="8"/>
      <c r="W43" s="34">
        <v>1</v>
      </c>
      <c r="X43" s="34">
        <v>1</v>
      </c>
      <c r="Y43" s="34">
        <v>1</v>
      </c>
      <c r="Z43" s="34">
        <v>1</v>
      </c>
      <c r="AA43" s="34">
        <v>1</v>
      </c>
      <c r="AB43" s="8"/>
      <c r="AC43" s="8"/>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row>
    <row r="44" spans="3:86" ht="15" hidden="1" customHeight="1" outlineLevel="1" x14ac:dyDescent="0.25">
      <c r="C44" s="63"/>
      <c r="D44" s="64"/>
      <c r="E44" s="33"/>
      <c r="F44" s="33"/>
      <c r="G44" s="57"/>
      <c r="J44" s="33"/>
      <c r="K44" s="33"/>
      <c r="L44" s="33"/>
      <c r="M44" s="33"/>
      <c r="N44" s="33"/>
      <c r="S44" s="59"/>
      <c r="U44" s="8"/>
      <c r="V44" s="8"/>
      <c r="W44" s="34">
        <v>1</v>
      </c>
      <c r="X44" s="34">
        <v>1</v>
      </c>
      <c r="Y44" s="34">
        <v>1</v>
      </c>
      <c r="Z44" s="34">
        <v>1</v>
      </c>
      <c r="AA44" s="34">
        <v>1</v>
      </c>
      <c r="AB44" s="8"/>
      <c r="AC44" s="8"/>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row>
    <row r="45" spans="3:86" ht="15" hidden="1" customHeight="1" outlineLevel="1" x14ac:dyDescent="0.25">
      <c r="C45" s="63"/>
      <c r="D45" s="64"/>
      <c r="E45" s="33"/>
      <c r="F45" s="33"/>
      <c r="G45" s="57"/>
      <c r="J45" s="33"/>
      <c r="K45" s="33"/>
      <c r="L45" s="33"/>
      <c r="M45" s="33"/>
      <c r="N45" s="33"/>
      <c r="S45" s="59"/>
      <c r="U45" s="8"/>
      <c r="V45" s="8"/>
      <c r="W45" s="34">
        <v>1</v>
      </c>
      <c r="X45" s="34">
        <v>1</v>
      </c>
      <c r="Y45" s="34">
        <v>1</v>
      </c>
      <c r="Z45" s="34">
        <v>1</v>
      </c>
      <c r="AA45" s="34">
        <v>1</v>
      </c>
      <c r="AB45" s="8"/>
      <c r="AC45" s="8"/>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row>
    <row r="46" spans="3:86" ht="15" hidden="1" customHeight="1" outlineLevel="1" x14ac:dyDescent="0.25">
      <c r="C46" s="63"/>
      <c r="D46" s="64"/>
      <c r="E46" s="33"/>
      <c r="F46" s="33"/>
      <c r="G46" s="57"/>
      <c r="J46" s="33"/>
      <c r="K46" s="33"/>
      <c r="L46" s="33"/>
      <c r="M46" s="33"/>
      <c r="N46" s="33"/>
      <c r="S46" s="59"/>
      <c r="U46" s="8"/>
      <c r="V46" s="8"/>
      <c r="W46" s="34">
        <v>1</v>
      </c>
      <c r="X46" s="34">
        <v>1</v>
      </c>
      <c r="Y46" s="34">
        <v>1</v>
      </c>
      <c r="Z46" s="34">
        <v>1</v>
      </c>
      <c r="AA46" s="34">
        <v>1</v>
      </c>
      <c r="AB46" s="8"/>
      <c r="AC46" s="8"/>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row>
    <row r="47" spans="3:86" ht="15" hidden="1" customHeight="1" outlineLevel="1" x14ac:dyDescent="0.25">
      <c r="C47" s="63"/>
      <c r="D47" s="64"/>
      <c r="E47" s="33"/>
      <c r="F47" s="33"/>
      <c r="G47" s="57"/>
      <c r="J47" s="33"/>
      <c r="K47" s="33"/>
      <c r="L47" s="33"/>
      <c r="M47" s="33"/>
      <c r="N47" s="33"/>
      <c r="S47" s="59"/>
      <c r="U47" s="8"/>
      <c r="V47" s="8"/>
      <c r="W47" s="34">
        <v>1</v>
      </c>
      <c r="X47" s="34">
        <v>1</v>
      </c>
      <c r="Y47" s="34">
        <v>1</v>
      </c>
      <c r="Z47" s="34">
        <v>1</v>
      </c>
      <c r="AA47" s="34">
        <v>1</v>
      </c>
      <c r="AB47" s="8"/>
      <c r="AC47" s="8"/>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row>
    <row r="48" spans="3:86" ht="15" hidden="1" customHeight="1" outlineLevel="1" x14ac:dyDescent="0.25">
      <c r="C48" s="63"/>
      <c r="D48" s="64"/>
      <c r="E48" s="33"/>
      <c r="F48" s="33"/>
      <c r="G48" s="57"/>
      <c r="J48" s="33"/>
      <c r="K48" s="33"/>
      <c r="L48" s="33"/>
      <c r="M48" s="33"/>
      <c r="N48" s="33"/>
      <c r="S48" s="59"/>
      <c r="U48" s="8"/>
      <c r="V48" s="8"/>
      <c r="W48" s="34">
        <v>1</v>
      </c>
      <c r="X48" s="34">
        <v>1</v>
      </c>
      <c r="Y48" s="34">
        <v>1</v>
      </c>
      <c r="Z48" s="34">
        <v>1</v>
      </c>
      <c r="AA48" s="34">
        <v>1</v>
      </c>
      <c r="AB48" s="8"/>
      <c r="AC48" s="8"/>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row>
    <row r="49" spans="3:86" ht="15" customHeight="1" collapsed="1" x14ac:dyDescent="0.25">
      <c r="S49" s="31"/>
      <c r="U49" s="8"/>
      <c r="V49" s="8"/>
      <c r="W49" s="8"/>
      <c r="X49" s="8"/>
      <c r="Y49" s="8"/>
      <c r="Z49" s="8"/>
      <c r="AA49" s="8"/>
      <c r="AB49" s="8"/>
      <c r="AC49" s="8"/>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row>
    <row r="50" spans="3:86" ht="15" customHeight="1" x14ac:dyDescent="0.25">
      <c r="C50" s="125" t="s">
        <v>68</v>
      </c>
      <c r="D50" s="126"/>
      <c r="E50" s="127"/>
      <c r="F50" s="127"/>
      <c r="G50" s="128"/>
      <c r="I50" s="8"/>
      <c r="J50" s="9" t="s">
        <v>8</v>
      </c>
      <c r="K50" s="9" t="s">
        <v>9</v>
      </c>
      <c r="L50" s="9" t="s">
        <v>10</v>
      </c>
      <c r="M50" s="9" t="s">
        <v>11</v>
      </c>
      <c r="N50" s="9" t="s">
        <v>12</v>
      </c>
      <c r="S50" s="11" t="s">
        <v>15</v>
      </c>
      <c r="V50" s="32"/>
      <c r="W50" s="9" t="s">
        <v>8</v>
      </c>
      <c r="X50" s="9" t="s">
        <v>9</v>
      </c>
      <c r="Y50" s="9" t="s">
        <v>10</v>
      </c>
      <c r="Z50" s="9" t="s">
        <v>11</v>
      </c>
      <c r="AA50" s="9" t="s">
        <v>12</v>
      </c>
      <c r="AB50" s="8"/>
      <c r="AC50" s="8"/>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row>
    <row r="51" spans="3:86" ht="15" customHeight="1" x14ac:dyDescent="0.25">
      <c r="C51" s="97" t="s">
        <v>92</v>
      </c>
      <c r="D51" s="98"/>
      <c r="E51" s="98"/>
      <c r="F51" s="99"/>
      <c r="G51" s="36" t="s">
        <v>28</v>
      </c>
      <c r="I51" s="79" t="s">
        <v>13</v>
      </c>
      <c r="J51" s="10">
        <f>IF($G$51="yes", SUMPRODUCT($G53:$G58, J53:J58), 0)</f>
        <v>0</v>
      </c>
      <c r="K51" s="10">
        <f t="shared" ref="K51:N51" si="15">IF($G$51="yes", SUMPRODUCT($G53:$G58, K53:K58), 0)</f>
        <v>0</v>
      </c>
      <c r="L51" s="10">
        <f t="shared" si="15"/>
        <v>0</v>
      </c>
      <c r="M51" s="10">
        <f t="shared" si="15"/>
        <v>0</v>
      </c>
      <c r="N51" s="10">
        <f t="shared" si="15"/>
        <v>0</v>
      </c>
      <c r="S51" s="35">
        <f t="shared" ref="S51" si="16">IF($G$51="yes", SUMPRODUCT($G53:$G58, S53:S58), 0)</f>
        <v>0</v>
      </c>
      <c r="V51" s="32"/>
      <c r="W51" s="39">
        <f>IF($G$51="yes", SUMPRODUCT($G53:$G58, $S53:$S58, W53:W58), 0)</f>
        <v>0</v>
      </c>
      <c r="X51" s="39">
        <f t="shared" ref="X51:AA51" si="17">IF($G$51="yes", SUMPRODUCT($G53:$G58, $S53:$S58, X53:X58), 0)</f>
        <v>0</v>
      </c>
      <c r="Y51" s="39">
        <f t="shared" si="17"/>
        <v>0</v>
      </c>
      <c r="Z51" s="39">
        <f t="shared" si="17"/>
        <v>0</v>
      </c>
      <c r="AA51" s="39">
        <f t="shared" si="17"/>
        <v>0</v>
      </c>
      <c r="AB51" s="8"/>
      <c r="AC51" s="8"/>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row>
    <row r="52" spans="3:86" hidden="1" outlineLevel="1" x14ac:dyDescent="0.25">
      <c r="C52" s="100" t="s">
        <v>33</v>
      </c>
      <c r="D52" s="101"/>
      <c r="E52" s="101"/>
      <c r="F52" s="102"/>
      <c r="G52" s="72" t="s">
        <v>34</v>
      </c>
      <c r="H52" s="40"/>
      <c r="I52" s="40"/>
      <c r="J52" s="93" t="s">
        <v>35</v>
      </c>
      <c r="K52" s="93"/>
      <c r="L52" s="93"/>
      <c r="M52" s="93"/>
      <c r="N52" s="93"/>
      <c r="S52" s="66" t="s">
        <v>35</v>
      </c>
      <c r="U52" s="8"/>
      <c r="V52" s="8"/>
      <c r="W52" s="94" t="s">
        <v>69</v>
      </c>
      <c r="X52" s="95"/>
      <c r="Y52" s="95"/>
      <c r="Z52" s="95"/>
      <c r="AA52" s="96"/>
      <c r="AB52" s="8"/>
      <c r="AC52" s="8"/>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row>
    <row r="53" spans="3:86" ht="15" hidden="1" customHeight="1" outlineLevel="1" x14ac:dyDescent="0.25">
      <c r="C53" s="63"/>
      <c r="D53" s="65"/>
      <c r="E53" s="65"/>
      <c r="F53" s="64"/>
      <c r="G53" s="57"/>
      <c r="J53" s="33"/>
      <c r="K53" s="33"/>
      <c r="L53" s="33"/>
      <c r="M53" s="33"/>
      <c r="N53" s="33"/>
      <c r="S53" s="59"/>
      <c r="U53" s="8"/>
      <c r="V53" s="8"/>
      <c r="W53" s="34">
        <v>1</v>
      </c>
      <c r="X53" s="34">
        <v>1</v>
      </c>
      <c r="Y53" s="34">
        <v>1</v>
      </c>
      <c r="Z53" s="34">
        <v>1</v>
      </c>
      <c r="AA53" s="34">
        <v>1</v>
      </c>
      <c r="AB53" s="8"/>
      <c r="AC53" s="8"/>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row>
    <row r="54" spans="3:86" ht="15" hidden="1" customHeight="1" outlineLevel="1" x14ac:dyDescent="0.25">
      <c r="C54" s="63"/>
      <c r="D54" s="65"/>
      <c r="E54" s="65"/>
      <c r="F54" s="64"/>
      <c r="G54" s="57"/>
      <c r="J54" s="33"/>
      <c r="K54" s="33"/>
      <c r="L54" s="33"/>
      <c r="M54" s="33"/>
      <c r="N54" s="33"/>
      <c r="S54" s="59"/>
      <c r="U54" s="8"/>
      <c r="V54" s="8"/>
      <c r="W54" s="34">
        <v>1</v>
      </c>
      <c r="X54" s="34">
        <v>1</v>
      </c>
      <c r="Y54" s="34">
        <v>1</v>
      </c>
      <c r="Z54" s="34">
        <v>1</v>
      </c>
      <c r="AA54" s="34">
        <v>1</v>
      </c>
      <c r="AB54" s="8"/>
      <c r="AC54" s="8"/>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row>
    <row r="55" spans="3:86" ht="15" hidden="1" customHeight="1" outlineLevel="1" x14ac:dyDescent="0.25">
      <c r="C55" s="63"/>
      <c r="D55" s="65"/>
      <c r="E55" s="65"/>
      <c r="F55" s="64"/>
      <c r="G55" s="57"/>
      <c r="J55" s="33"/>
      <c r="K55" s="33"/>
      <c r="L55" s="33"/>
      <c r="M55" s="33"/>
      <c r="N55" s="33"/>
      <c r="S55" s="59"/>
      <c r="U55" s="8"/>
      <c r="V55" s="8"/>
      <c r="W55" s="34">
        <v>1</v>
      </c>
      <c r="X55" s="34">
        <v>1</v>
      </c>
      <c r="Y55" s="34">
        <v>1</v>
      </c>
      <c r="Z55" s="34">
        <v>1</v>
      </c>
      <c r="AA55" s="34">
        <v>1</v>
      </c>
      <c r="AB55" s="8"/>
      <c r="AC55" s="8"/>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row>
    <row r="56" spans="3:86" ht="15" hidden="1" customHeight="1" outlineLevel="1" x14ac:dyDescent="0.25">
      <c r="C56" s="63"/>
      <c r="D56" s="65"/>
      <c r="E56" s="65"/>
      <c r="F56" s="64"/>
      <c r="G56" s="57"/>
      <c r="J56" s="33"/>
      <c r="K56" s="33"/>
      <c r="L56" s="33"/>
      <c r="M56" s="33"/>
      <c r="N56" s="33"/>
      <c r="S56" s="59"/>
      <c r="U56" s="8"/>
      <c r="V56" s="8"/>
      <c r="W56" s="34">
        <v>1</v>
      </c>
      <c r="X56" s="34">
        <v>1</v>
      </c>
      <c r="Y56" s="34">
        <v>1</v>
      </c>
      <c r="Z56" s="34">
        <v>1</v>
      </c>
      <c r="AA56" s="34">
        <v>1</v>
      </c>
      <c r="AB56" s="8"/>
      <c r="AC56" s="8"/>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row>
    <row r="57" spans="3:86" ht="15" hidden="1" customHeight="1" outlineLevel="1" x14ac:dyDescent="0.25">
      <c r="C57" s="63"/>
      <c r="D57" s="65"/>
      <c r="E57" s="65"/>
      <c r="F57" s="64"/>
      <c r="G57" s="57"/>
      <c r="J57" s="33"/>
      <c r="K57" s="33"/>
      <c r="L57" s="33"/>
      <c r="M57" s="33"/>
      <c r="N57" s="33"/>
      <c r="S57" s="59"/>
      <c r="U57" s="8"/>
      <c r="V57" s="8"/>
      <c r="W57" s="34">
        <v>1</v>
      </c>
      <c r="X57" s="34">
        <v>1</v>
      </c>
      <c r="Y57" s="34">
        <v>1</v>
      </c>
      <c r="Z57" s="34">
        <v>1</v>
      </c>
      <c r="AA57" s="34">
        <v>1</v>
      </c>
      <c r="AB57" s="8"/>
      <c r="AC57" s="8"/>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row>
    <row r="58" spans="3:86" ht="15" hidden="1" customHeight="1" outlineLevel="1" x14ac:dyDescent="0.25">
      <c r="C58" s="63"/>
      <c r="D58" s="65"/>
      <c r="E58" s="65"/>
      <c r="F58" s="64"/>
      <c r="G58" s="57"/>
      <c r="J58" s="33"/>
      <c r="K58" s="33"/>
      <c r="L58" s="33"/>
      <c r="M58" s="33"/>
      <c r="N58" s="33"/>
      <c r="S58" s="59"/>
      <c r="U58" s="8"/>
      <c r="V58" s="8"/>
      <c r="W58" s="34">
        <v>1</v>
      </c>
      <c r="X58" s="34">
        <v>1</v>
      </c>
      <c r="Y58" s="34">
        <v>1</v>
      </c>
      <c r="Z58" s="34">
        <v>1</v>
      </c>
      <c r="AA58" s="34">
        <v>1</v>
      </c>
      <c r="AB58" s="8"/>
      <c r="AC58" s="8"/>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row>
    <row r="59" spans="3:86" ht="15" customHeight="1" collapsed="1" x14ac:dyDescent="0.25">
      <c r="S59" s="31"/>
      <c r="U59" s="8"/>
      <c r="V59" s="8"/>
      <c r="W59" s="8"/>
      <c r="X59" s="8"/>
      <c r="Y59" s="8"/>
      <c r="Z59" s="8"/>
      <c r="AA59" s="8"/>
      <c r="AB59" s="8"/>
      <c r="AC59" s="8"/>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row>
    <row r="60" spans="3:86" x14ac:dyDescent="0.25">
      <c r="C60" s="125" t="s">
        <v>31</v>
      </c>
      <c r="D60" s="126"/>
      <c r="E60" s="127"/>
      <c r="F60" s="127"/>
      <c r="G60" s="128"/>
      <c r="I60" s="8"/>
      <c r="J60" s="9" t="s">
        <v>8</v>
      </c>
      <c r="K60" s="9" t="s">
        <v>9</v>
      </c>
      <c r="L60" s="9" t="s">
        <v>10</v>
      </c>
      <c r="M60" s="9" t="s">
        <v>11</v>
      </c>
      <c r="N60" s="9" t="s">
        <v>12</v>
      </c>
      <c r="S60" s="11" t="s">
        <v>15</v>
      </c>
      <c r="V60" s="32"/>
      <c r="W60" s="9" t="s">
        <v>8</v>
      </c>
      <c r="X60" s="9" t="s">
        <v>9</v>
      </c>
      <c r="Y60" s="9" t="s">
        <v>10</v>
      </c>
      <c r="Z60" s="9" t="s">
        <v>11</v>
      </c>
      <c r="AA60" s="9" t="s">
        <v>12</v>
      </c>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row>
    <row r="61" spans="3:86" x14ac:dyDescent="0.25">
      <c r="C61" s="97" t="s">
        <v>72</v>
      </c>
      <c r="D61" s="98"/>
      <c r="E61" s="98"/>
      <c r="F61" s="99"/>
      <c r="G61" s="36" t="s">
        <v>28</v>
      </c>
      <c r="I61" s="79" t="s">
        <v>13</v>
      </c>
      <c r="J61" s="10">
        <f>IF($G$61="yes",SUMPRODUCT($G$64:$G$68,J64:J68)+SUMPRODUCT($G$71:$G$75,J71:J75),0)</f>
        <v>0</v>
      </c>
      <c r="K61" s="10">
        <f t="shared" ref="K61:N61" si="18">IF($G$61="yes",SUMPRODUCT($G$64:$G$68,K64:K68)+SUMPRODUCT($G$71:$G$75,K71:K75),0)</f>
        <v>0</v>
      </c>
      <c r="L61" s="10">
        <f t="shared" si="18"/>
        <v>0</v>
      </c>
      <c r="M61" s="10">
        <f t="shared" si="18"/>
        <v>0</v>
      </c>
      <c r="N61" s="10">
        <f t="shared" si="18"/>
        <v>0</v>
      </c>
      <c r="S61" s="35">
        <f>IF(G61="yes",SUMPRODUCT(G64:G68,S64:S68)+SUMPRODUCT(G71:G75,S71:S75),0)</f>
        <v>0</v>
      </c>
      <c r="V61" s="32"/>
      <c r="W61" s="39">
        <f>IF($G$61="yes", SUMPRODUCT($S$64:$S$68, $G$64:$G$68, W64:W68)+SUMPRODUCT($S$71:$S$75, $G$71:$G$75, W71:W75), 0)</f>
        <v>0</v>
      </c>
      <c r="X61" s="39">
        <f>IF($G$61="yes", SUMPRODUCT($S$64:$S$68, $G$64:$G$68, X64:X68)+SUMPRODUCT($S$71:$S$75, $G$71:$G$75, X71:X75), 0)</f>
        <v>0</v>
      </c>
      <c r="Y61" s="39">
        <f>IF($G$61="yes", SUMPRODUCT($S$64:$S$68, $G$64:$G$68, Y64:Y68)+SUMPRODUCT($S$71:$S$75, $G$71:$G$75, Y71:Y75), 0)</f>
        <v>0</v>
      </c>
      <c r="Z61" s="39">
        <f>IF($G$61="yes", SUMPRODUCT($S$64:$S$68, $G$64:$G$68, Z64:Z68)+SUMPRODUCT($S$71:$S$75, $G$71:$G$75, Z71:Z75), 0)</f>
        <v>0</v>
      </c>
      <c r="AA61" s="39">
        <f>IF($G$61="yes", SUMPRODUCT($S$64:$S$68, $G$64:$G$68, AA64:AA68)+SUMPRODUCT($S$71:$S$75, $G$71:$G$75, AA71:AA75), 0)</f>
        <v>0</v>
      </c>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row>
    <row r="62" spans="3:86" hidden="1" outlineLevel="1" x14ac:dyDescent="0.25">
      <c r="C62" s="42" t="s">
        <v>32</v>
      </c>
      <c r="G62" s="8"/>
      <c r="V62" s="32"/>
      <c r="W62" s="32"/>
      <c r="X62" s="32"/>
      <c r="Y62" s="32"/>
      <c r="Z62" s="32"/>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row>
    <row r="63" spans="3:86" hidden="1" outlineLevel="1" x14ac:dyDescent="0.25">
      <c r="C63" s="106" t="s">
        <v>33</v>
      </c>
      <c r="D63" s="107"/>
      <c r="E63" s="107"/>
      <c r="F63" s="108"/>
      <c r="G63" s="73" t="s">
        <v>34</v>
      </c>
      <c r="J63" s="111" t="s">
        <v>35</v>
      </c>
      <c r="K63" s="111"/>
      <c r="L63" s="111"/>
      <c r="M63" s="111"/>
      <c r="N63" s="111"/>
      <c r="S63" s="72" t="s">
        <v>35</v>
      </c>
      <c r="V63" s="32"/>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row>
    <row r="64" spans="3:86" hidden="1" outlineLevel="1" x14ac:dyDescent="0.25">
      <c r="C64" s="90"/>
      <c r="D64" s="91"/>
      <c r="E64" s="91"/>
      <c r="F64" s="92"/>
      <c r="G64" s="41"/>
      <c r="J64" s="77"/>
      <c r="K64" s="77"/>
      <c r="L64" s="77"/>
      <c r="M64" s="78"/>
      <c r="N64" s="78"/>
      <c r="S64" s="33"/>
      <c r="V64" s="32"/>
      <c r="W64" s="34">
        <v>1</v>
      </c>
      <c r="X64" s="34">
        <v>1</v>
      </c>
      <c r="Y64" s="34">
        <v>1</v>
      </c>
      <c r="Z64" s="34">
        <v>1</v>
      </c>
      <c r="AA64" s="34">
        <v>1</v>
      </c>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row>
    <row r="65" spans="3:86" hidden="1" outlineLevel="1" x14ac:dyDescent="0.25">
      <c r="C65" s="90"/>
      <c r="D65" s="91"/>
      <c r="E65" s="91"/>
      <c r="F65" s="92"/>
      <c r="G65" s="41"/>
      <c r="J65" s="77"/>
      <c r="K65" s="77"/>
      <c r="L65" s="77"/>
      <c r="M65" s="78"/>
      <c r="N65" s="78"/>
      <c r="S65" s="33"/>
      <c r="V65" s="32"/>
      <c r="W65" s="34">
        <v>1</v>
      </c>
      <c r="X65" s="34">
        <v>1</v>
      </c>
      <c r="Y65" s="34">
        <v>1</v>
      </c>
      <c r="Z65" s="34">
        <v>1</v>
      </c>
      <c r="AA65" s="34">
        <v>1</v>
      </c>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row>
    <row r="66" spans="3:86" hidden="1" outlineLevel="1" x14ac:dyDescent="0.25">
      <c r="C66" s="90"/>
      <c r="D66" s="91"/>
      <c r="E66" s="91"/>
      <c r="F66" s="92"/>
      <c r="G66" s="41"/>
      <c r="J66" s="77"/>
      <c r="K66" s="77"/>
      <c r="L66" s="77"/>
      <c r="M66" s="78"/>
      <c r="N66" s="78"/>
      <c r="S66" s="33"/>
      <c r="V66" s="32"/>
      <c r="W66" s="34">
        <v>1</v>
      </c>
      <c r="X66" s="34">
        <v>1</v>
      </c>
      <c r="Y66" s="34">
        <v>1</v>
      </c>
      <c r="Z66" s="34">
        <v>1</v>
      </c>
      <c r="AA66" s="34">
        <v>1</v>
      </c>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row>
    <row r="67" spans="3:86" hidden="1" outlineLevel="1" x14ac:dyDescent="0.25">
      <c r="C67" s="90"/>
      <c r="D67" s="91"/>
      <c r="E67" s="91"/>
      <c r="F67" s="92"/>
      <c r="G67" s="41"/>
      <c r="J67" s="77"/>
      <c r="K67" s="77"/>
      <c r="L67" s="77"/>
      <c r="M67" s="78"/>
      <c r="N67" s="78"/>
      <c r="S67" s="33"/>
      <c r="V67" s="32"/>
      <c r="W67" s="34">
        <v>1</v>
      </c>
      <c r="X67" s="34">
        <v>1</v>
      </c>
      <c r="Y67" s="34">
        <v>1</v>
      </c>
      <c r="Z67" s="34">
        <v>1</v>
      </c>
      <c r="AA67" s="34">
        <v>1</v>
      </c>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row>
    <row r="68" spans="3:86" hidden="1" outlineLevel="1" x14ac:dyDescent="0.25">
      <c r="C68" s="90"/>
      <c r="D68" s="91"/>
      <c r="E68" s="91"/>
      <c r="F68" s="92"/>
      <c r="G68" s="41"/>
      <c r="J68" s="77"/>
      <c r="K68" s="77"/>
      <c r="L68" s="77"/>
      <c r="M68" s="78"/>
      <c r="N68" s="78"/>
      <c r="S68" s="33"/>
      <c r="V68" s="32"/>
      <c r="W68" s="34">
        <v>1</v>
      </c>
      <c r="X68" s="34">
        <v>1</v>
      </c>
      <c r="Y68" s="34">
        <v>1</v>
      </c>
      <c r="Z68" s="34">
        <v>1</v>
      </c>
      <c r="AA68" s="34">
        <v>1</v>
      </c>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row>
    <row r="69" spans="3:86" hidden="1" outlineLevel="1" x14ac:dyDescent="0.25">
      <c r="C69" s="42" t="s">
        <v>36</v>
      </c>
      <c r="G69" s="8"/>
      <c r="V69" s="32"/>
      <c r="W69" s="32"/>
      <c r="X69" s="32"/>
      <c r="Y69" s="32"/>
      <c r="Z69" s="32"/>
      <c r="AA69" s="32"/>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row>
    <row r="70" spans="3:86" ht="15" hidden="1" customHeight="1" outlineLevel="1" x14ac:dyDescent="0.25">
      <c r="C70" s="106" t="s">
        <v>33</v>
      </c>
      <c r="D70" s="107"/>
      <c r="E70" s="107"/>
      <c r="F70" s="108"/>
      <c r="G70" s="73" t="s">
        <v>34</v>
      </c>
      <c r="J70" s="111" t="s">
        <v>35</v>
      </c>
      <c r="K70" s="111"/>
      <c r="L70" s="111"/>
      <c r="M70" s="111"/>
      <c r="N70" s="111"/>
      <c r="S70" s="72" t="s">
        <v>35</v>
      </c>
      <c r="V70" s="32"/>
      <c r="W70" s="32"/>
      <c r="X70" s="32"/>
      <c r="Y70" s="32"/>
      <c r="Z70" s="32"/>
      <c r="AA70" s="32"/>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row>
    <row r="71" spans="3:86" hidden="1" outlineLevel="1" x14ac:dyDescent="0.25">
      <c r="C71" s="90"/>
      <c r="D71" s="91"/>
      <c r="E71" s="91"/>
      <c r="F71" s="92"/>
      <c r="G71" s="41"/>
      <c r="J71" s="77"/>
      <c r="K71" s="77"/>
      <c r="L71" s="77"/>
      <c r="M71" s="78"/>
      <c r="N71" s="78"/>
      <c r="S71" s="33"/>
      <c r="V71" s="32"/>
      <c r="W71" s="34">
        <v>1</v>
      </c>
      <c r="X71" s="34">
        <v>1</v>
      </c>
      <c r="Y71" s="34">
        <v>1</v>
      </c>
      <c r="Z71" s="34">
        <v>1</v>
      </c>
      <c r="AA71" s="34">
        <v>1</v>
      </c>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row>
    <row r="72" spans="3:86" hidden="1" outlineLevel="1" x14ac:dyDescent="0.25">
      <c r="C72" s="90"/>
      <c r="D72" s="91"/>
      <c r="E72" s="91"/>
      <c r="F72" s="92"/>
      <c r="G72" s="41"/>
      <c r="J72" s="77"/>
      <c r="K72" s="77"/>
      <c r="L72" s="77"/>
      <c r="M72" s="78"/>
      <c r="N72" s="78"/>
      <c r="S72" s="33"/>
      <c r="V72" s="32"/>
      <c r="W72" s="34">
        <v>1</v>
      </c>
      <c r="X72" s="34">
        <v>1</v>
      </c>
      <c r="Y72" s="34">
        <v>1</v>
      </c>
      <c r="Z72" s="34">
        <v>1</v>
      </c>
      <c r="AA72" s="34">
        <v>1</v>
      </c>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row>
    <row r="73" spans="3:86" hidden="1" outlineLevel="1" x14ac:dyDescent="0.25">
      <c r="C73" s="90"/>
      <c r="D73" s="91"/>
      <c r="E73" s="91"/>
      <c r="F73" s="92"/>
      <c r="G73" s="41"/>
      <c r="J73" s="77"/>
      <c r="K73" s="77"/>
      <c r="L73" s="77"/>
      <c r="M73" s="78"/>
      <c r="N73" s="78"/>
      <c r="S73" s="33"/>
      <c r="V73" s="32"/>
      <c r="W73" s="34">
        <v>1</v>
      </c>
      <c r="X73" s="34">
        <v>1</v>
      </c>
      <c r="Y73" s="34">
        <v>1</v>
      </c>
      <c r="Z73" s="34">
        <v>1</v>
      </c>
      <c r="AA73" s="34">
        <v>1</v>
      </c>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row>
    <row r="74" spans="3:86" hidden="1" outlineLevel="1" x14ac:dyDescent="0.25">
      <c r="C74" s="90"/>
      <c r="D74" s="91"/>
      <c r="E74" s="91"/>
      <c r="F74" s="92"/>
      <c r="G74" s="41"/>
      <c r="J74" s="77"/>
      <c r="K74" s="77"/>
      <c r="L74" s="77"/>
      <c r="M74" s="78"/>
      <c r="N74" s="78"/>
      <c r="S74" s="33"/>
      <c r="V74" s="32"/>
      <c r="W74" s="34">
        <v>1</v>
      </c>
      <c r="X74" s="34">
        <v>1</v>
      </c>
      <c r="Y74" s="34">
        <v>1</v>
      </c>
      <c r="Z74" s="34">
        <v>1</v>
      </c>
      <c r="AA74" s="34">
        <v>1</v>
      </c>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row>
    <row r="75" spans="3:86" hidden="1" outlineLevel="1" x14ac:dyDescent="0.25">
      <c r="C75" s="90"/>
      <c r="D75" s="91"/>
      <c r="E75" s="91"/>
      <c r="F75" s="92"/>
      <c r="G75" s="41"/>
      <c r="J75" s="77"/>
      <c r="K75" s="77"/>
      <c r="L75" s="77"/>
      <c r="M75" s="78"/>
      <c r="N75" s="78"/>
      <c r="S75" s="33"/>
      <c r="V75" s="32"/>
      <c r="W75" s="34">
        <v>1</v>
      </c>
      <c r="X75" s="34">
        <v>1</v>
      </c>
      <c r="Y75" s="34">
        <v>1</v>
      </c>
      <c r="Z75" s="34">
        <v>1</v>
      </c>
      <c r="AA75" s="34">
        <v>1</v>
      </c>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row>
    <row r="76" spans="3:86" collapsed="1" x14ac:dyDescent="0.25">
      <c r="V76" s="32"/>
      <c r="W76" s="32"/>
      <c r="X76" s="32"/>
      <c r="Y76" s="32"/>
      <c r="Z76" s="32"/>
      <c r="AA76" s="32"/>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row>
    <row r="77" spans="3:86" x14ac:dyDescent="0.25">
      <c r="C77" s="125" t="s">
        <v>37</v>
      </c>
      <c r="D77" s="126"/>
      <c r="E77" s="127"/>
      <c r="F77" s="127"/>
      <c r="G77" s="128"/>
      <c r="I77" s="8"/>
      <c r="J77" s="9" t="s">
        <v>8</v>
      </c>
      <c r="K77" s="9" t="s">
        <v>9</v>
      </c>
      <c r="L77" s="9" t="s">
        <v>10</v>
      </c>
      <c r="M77" s="9" t="s">
        <v>11</v>
      </c>
      <c r="N77" s="9" t="s">
        <v>12</v>
      </c>
      <c r="S77" s="11" t="s">
        <v>15</v>
      </c>
      <c r="V77" s="32"/>
      <c r="W77" s="9" t="s">
        <v>8</v>
      </c>
      <c r="X77" s="9" t="s">
        <v>9</v>
      </c>
      <c r="Y77" s="9" t="s">
        <v>10</v>
      </c>
      <c r="Z77" s="9" t="s">
        <v>11</v>
      </c>
      <c r="AA77" s="9" t="s">
        <v>12</v>
      </c>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row>
    <row r="78" spans="3:86" x14ac:dyDescent="0.25">
      <c r="C78" s="103" t="s">
        <v>73</v>
      </c>
      <c r="D78" s="104"/>
      <c r="E78" s="104"/>
      <c r="F78" s="105"/>
      <c r="G78" s="36" t="s">
        <v>28</v>
      </c>
      <c r="I78" s="79" t="s">
        <v>13</v>
      </c>
      <c r="J78" s="10">
        <f>IF($G$78="Yes",SUMPRODUCT($G$81:$G$85,J81:J85)+SUMPRODUCT($G$88:$G$92,J88:J92),0)</f>
        <v>0</v>
      </c>
      <c r="K78" s="10">
        <f t="shared" ref="K78:N78" si="19">IF($G$78="Yes",SUMPRODUCT($G$81:$G$85,K81:K85)+SUMPRODUCT($G$88:$G$92,K88:K92),0)</f>
        <v>0</v>
      </c>
      <c r="L78" s="10">
        <f t="shared" si="19"/>
        <v>0</v>
      </c>
      <c r="M78" s="10">
        <f t="shared" si="19"/>
        <v>0</v>
      </c>
      <c r="N78" s="10">
        <f t="shared" si="19"/>
        <v>0</v>
      </c>
      <c r="S78" s="35">
        <f>IF(G78="yes",SUMPRODUCT(G81:G85,S81:S85)+SUMPRODUCT(G88:G92,S88:S92),0)</f>
        <v>0</v>
      </c>
      <c r="V78" s="32"/>
      <c r="W78" s="39">
        <f>IF($G$78="yes", SUMPRODUCT($S$81:$S$85, $G$81:$G$85, W81:W85)+SUMPRODUCT($S$88:$S$92, $G$88:$G$92, W88:W92), 0)</f>
        <v>0</v>
      </c>
      <c r="X78" s="39">
        <f>IF($G$78="yes", SUMPRODUCT($S$81:$S$85, $G$81:$G$85, X81:X85)+SUMPRODUCT($S$88:$S$92, $G$88:$G$92, X88:X92), 0)</f>
        <v>0</v>
      </c>
      <c r="Y78" s="39">
        <f>IF($G$78="yes", SUMPRODUCT($S$81:$S$85, $G$81:$G$85, Y81:Y85)+SUMPRODUCT($S$88:$S$92, $G$88:$G$92, Y88:Y92), 0)</f>
        <v>0</v>
      </c>
      <c r="Z78" s="39">
        <f>IF($G$78="yes", SUMPRODUCT($S$81:$S$85, $G$81:$G$85, Z81:Z85)+SUMPRODUCT($S$88:$S$92, $G$88:$G$92, Z88:Z92), 0)</f>
        <v>0</v>
      </c>
      <c r="AA78" s="39">
        <f>IF($G$78="yes", SUMPRODUCT($S$81:$S$85, $G$81:$G$85, AA81:AA85)+SUMPRODUCT($S$88:$S$92, $G$88:$G$92, AA88:AA92), 0)</f>
        <v>0</v>
      </c>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row>
    <row r="79" spans="3:86" hidden="1" outlineLevel="1" x14ac:dyDescent="0.25">
      <c r="C79" s="42" t="s">
        <v>32</v>
      </c>
      <c r="G79" s="8"/>
      <c r="V79" s="32"/>
      <c r="W79" s="32"/>
      <c r="X79" s="32"/>
      <c r="Y79" s="32"/>
      <c r="Z79" s="32"/>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row>
    <row r="80" spans="3:86" hidden="1" outlineLevel="1" x14ac:dyDescent="0.25">
      <c r="C80" s="106" t="s">
        <v>33</v>
      </c>
      <c r="D80" s="107"/>
      <c r="E80" s="107"/>
      <c r="F80" s="108"/>
      <c r="G80" s="73" t="s">
        <v>34</v>
      </c>
      <c r="J80" s="111" t="s">
        <v>35</v>
      </c>
      <c r="K80" s="111"/>
      <c r="L80" s="111"/>
      <c r="M80" s="111"/>
      <c r="N80" s="111"/>
      <c r="S80" s="72" t="s">
        <v>35</v>
      </c>
      <c r="V80" s="32"/>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row>
    <row r="81" spans="3:86" hidden="1" outlineLevel="1" x14ac:dyDescent="0.25">
      <c r="C81" s="90"/>
      <c r="D81" s="91"/>
      <c r="E81" s="91"/>
      <c r="F81" s="92"/>
      <c r="G81" s="41"/>
      <c r="J81" s="77"/>
      <c r="K81" s="77"/>
      <c r="L81" s="77"/>
      <c r="M81" s="78"/>
      <c r="N81" s="78"/>
      <c r="S81" s="33"/>
      <c r="V81" s="32"/>
      <c r="W81" s="34">
        <v>1</v>
      </c>
      <c r="X81" s="34">
        <v>1</v>
      </c>
      <c r="Y81" s="34">
        <v>1</v>
      </c>
      <c r="Z81" s="34">
        <v>1</v>
      </c>
      <c r="AA81" s="34">
        <v>1</v>
      </c>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row>
    <row r="82" spans="3:86" hidden="1" outlineLevel="1" x14ac:dyDescent="0.25">
      <c r="C82" s="90"/>
      <c r="D82" s="91"/>
      <c r="E82" s="91"/>
      <c r="F82" s="92"/>
      <c r="G82" s="41"/>
      <c r="J82" s="77"/>
      <c r="K82" s="77"/>
      <c r="L82" s="77"/>
      <c r="M82" s="78"/>
      <c r="N82" s="78"/>
      <c r="S82" s="33"/>
      <c r="V82" s="32"/>
      <c r="W82" s="34">
        <v>1</v>
      </c>
      <c r="X82" s="34">
        <v>1</v>
      </c>
      <c r="Y82" s="34">
        <v>1</v>
      </c>
      <c r="Z82" s="34">
        <v>1</v>
      </c>
      <c r="AA82" s="34">
        <v>1</v>
      </c>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row>
    <row r="83" spans="3:86" hidden="1" outlineLevel="1" x14ac:dyDescent="0.25">
      <c r="C83" s="90"/>
      <c r="D83" s="91"/>
      <c r="E83" s="91"/>
      <c r="F83" s="92"/>
      <c r="G83" s="41"/>
      <c r="J83" s="77"/>
      <c r="K83" s="77"/>
      <c r="L83" s="77"/>
      <c r="M83" s="78"/>
      <c r="N83" s="78"/>
      <c r="S83" s="33"/>
      <c r="V83" s="32"/>
      <c r="W83" s="34">
        <v>1</v>
      </c>
      <c r="X83" s="34">
        <v>1</v>
      </c>
      <c r="Y83" s="34">
        <v>1</v>
      </c>
      <c r="Z83" s="34">
        <v>1</v>
      </c>
      <c r="AA83" s="34">
        <v>1</v>
      </c>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row>
    <row r="84" spans="3:86" hidden="1" outlineLevel="1" x14ac:dyDescent="0.25">
      <c r="C84" s="90"/>
      <c r="D84" s="91"/>
      <c r="E84" s="91"/>
      <c r="F84" s="92"/>
      <c r="G84" s="41"/>
      <c r="J84" s="77"/>
      <c r="K84" s="77"/>
      <c r="L84" s="77"/>
      <c r="M84" s="78"/>
      <c r="N84" s="78"/>
      <c r="S84" s="33"/>
      <c r="V84" s="32"/>
      <c r="W84" s="34">
        <v>1</v>
      </c>
      <c r="X84" s="34">
        <v>1</v>
      </c>
      <c r="Y84" s="34">
        <v>1</v>
      </c>
      <c r="Z84" s="34">
        <v>1</v>
      </c>
      <c r="AA84" s="34">
        <v>1</v>
      </c>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row>
    <row r="85" spans="3:86" hidden="1" outlineLevel="1" x14ac:dyDescent="0.25">
      <c r="C85" s="90"/>
      <c r="D85" s="91"/>
      <c r="E85" s="91"/>
      <c r="F85" s="92"/>
      <c r="G85" s="41"/>
      <c r="J85" s="77"/>
      <c r="K85" s="77"/>
      <c r="L85" s="77"/>
      <c r="M85" s="78"/>
      <c r="N85" s="78"/>
      <c r="S85" s="33"/>
      <c r="V85" s="32"/>
      <c r="W85" s="34">
        <v>1</v>
      </c>
      <c r="X85" s="34">
        <v>1</v>
      </c>
      <c r="Y85" s="34">
        <v>1</v>
      </c>
      <c r="Z85" s="34">
        <v>1</v>
      </c>
      <c r="AA85" s="34">
        <v>1</v>
      </c>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row>
    <row r="86" spans="3:86" hidden="1" outlineLevel="1" x14ac:dyDescent="0.25">
      <c r="C86" s="42" t="s">
        <v>36</v>
      </c>
      <c r="G86" s="8"/>
      <c r="V86" s="32"/>
      <c r="W86" s="32"/>
      <c r="X86" s="32"/>
      <c r="Y86" s="32"/>
      <c r="Z86" s="32"/>
      <c r="AA86" s="32"/>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row>
    <row r="87" spans="3:86" hidden="1" outlineLevel="1" x14ac:dyDescent="0.25">
      <c r="C87" s="106" t="s">
        <v>33</v>
      </c>
      <c r="D87" s="107"/>
      <c r="E87" s="107"/>
      <c r="F87" s="108"/>
      <c r="G87" s="73" t="s">
        <v>34</v>
      </c>
      <c r="J87" s="111" t="s">
        <v>35</v>
      </c>
      <c r="K87" s="111"/>
      <c r="L87" s="111"/>
      <c r="M87" s="111"/>
      <c r="N87" s="111"/>
      <c r="S87" s="72" t="s">
        <v>35</v>
      </c>
      <c r="V87" s="32"/>
      <c r="W87" s="32"/>
      <c r="X87" s="32"/>
      <c r="Y87" s="32"/>
      <c r="Z87" s="32"/>
      <c r="AA87" s="32"/>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row>
    <row r="88" spans="3:86" hidden="1" outlineLevel="1" x14ac:dyDescent="0.25">
      <c r="C88" s="90"/>
      <c r="D88" s="91"/>
      <c r="E88" s="91"/>
      <c r="F88" s="92"/>
      <c r="G88" s="41"/>
      <c r="J88" s="77"/>
      <c r="K88" s="77"/>
      <c r="L88" s="77"/>
      <c r="M88" s="78"/>
      <c r="N88" s="78"/>
      <c r="S88" s="33"/>
      <c r="V88" s="32"/>
      <c r="W88" s="34">
        <v>1</v>
      </c>
      <c r="X88" s="34">
        <v>1</v>
      </c>
      <c r="Y88" s="34">
        <v>1</v>
      </c>
      <c r="Z88" s="34">
        <v>1</v>
      </c>
      <c r="AA88" s="34">
        <v>1</v>
      </c>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row>
    <row r="89" spans="3:86" hidden="1" outlineLevel="1" x14ac:dyDescent="0.25">
      <c r="C89" s="90"/>
      <c r="D89" s="91"/>
      <c r="E89" s="91"/>
      <c r="F89" s="92"/>
      <c r="G89" s="41"/>
      <c r="J89" s="77"/>
      <c r="K89" s="77"/>
      <c r="L89" s="77"/>
      <c r="M89" s="78"/>
      <c r="N89" s="78"/>
      <c r="S89" s="33"/>
      <c r="V89" s="32"/>
      <c r="W89" s="34">
        <v>1</v>
      </c>
      <c r="X89" s="34">
        <v>1</v>
      </c>
      <c r="Y89" s="34">
        <v>1</v>
      </c>
      <c r="Z89" s="34">
        <v>1</v>
      </c>
      <c r="AA89" s="34">
        <v>1</v>
      </c>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row>
    <row r="90" spans="3:86" hidden="1" outlineLevel="1" x14ac:dyDescent="0.25">
      <c r="C90" s="90"/>
      <c r="D90" s="91"/>
      <c r="E90" s="91"/>
      <c r="F90" s="92"/>
      <c r="G90" s="41"/>
      <c r="J90" s="77"/>
      <c r="K90" s="77"/>
      <c r="L90" s="77"/>
      <c r="M90" s="78"/>
      <c r="N90" s="78"/>
      <c r="S90" s="33"/>
      <c r="V90" s="32"/>
      <c r="W90" s="34">
        <v>1</v>
      </c>
      <c r="X90" s="34">
        <v>1</v>
      </c>
      <c r="Y90" s="34">
        <v>1</v>
      </c>
      <c r="Z90" s="34">
        <v>1</v>
      </c>
      <c r="AA90" s="34">
        <v>1</v>
      </c>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row>
    <row r="91" spans="3:86" hidden="1" outlineLevel="1" x14ac:dyDescent="0.25">
      <c r="C91" s="90"/>
      <c r="D91" s="91"/>
      <c r="E91" s="91"/>
      <c r="F91" s="92"/>
      <c r="G91" s="41"/>
      <c r="J91" s="77"/>
      <c r="K91" s="77"/>
      <c r="L91" s="77"/>
      <c r="M91" s="78"/>
      <c r="N91" s="78"/>
      <c r="S91" s="33"/>
      <c r="V91" s="32"/>
      <c r="W91" s="34">
        <v>1</v>
      </c>
      <c r="X91" s="34">
        <v>1</v>
      </c>
      <c r="Y91" s="34">
        <v>1</v>
      </c>
      <c r="Z91" s="34">
        <v>1</v>
      </c>
      <c r="AA91" s="34">
        <v>1</v>
      </c>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row>
    <row r="92" spans="3:86" hidden="1" outlineLevel="1" x14ac:dyDescent="0.25">
      <c r="C92" s="90"/>
      <c r="D92" s="91"/>
      <c r="E92" s="91"/>
      <c r="F92" s="92"/>
      <c r="G92" s="41"/>
      <c r="J92" s="77"/>
      <c r="K92" s="77"/>
      <c r="L92" s="77"/>
      <c r="M92" s="78"/>
      <c r="N92" s="78"/>
      <c r="S92" s="33"/>
      <c r="V92" s="32"/>
      <c r="W92" s="34">
        <v>1</v>
      </c>
      <c r="X92" s="34">
        <v>1</v>
      </c>
      <c r="Y92" s="34">
        <v>1</v>
      </c>
      <c r="Z92" s="34">
        <v>1</v>
      </c>
      <c r="AA92" s="34">
        <v>1</v>
      </c>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row>
    <row r="93" spans="3:86" collapsed="1" x14ac:dyDescent="0.25">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row>
    <row r="94" spans="3:86" x14ac:dyDescent="0.25">
      <c r="C94" s="125" t="s">
        <v>38</v>
      </c>
      <c r="D94" s="126"/>
      <c r="E94" s="127"/>
      <c r="F94" s="127"/>
      <c r="G94" s="128"/>
      <c r="I94" s="8"/>
      <c r="J94" s="9" t="s">
        <v>8</v>
      </c>
      <c r="K94" s="9" t="s">
        <v>9</v>
      </c>
      <c r="L94" s="9" t="s">
        <v>10</v>
      </c>
      <c r="M94" s="9" t="s">
        <v>11</v>
      </c>
      <c r="N94" s="9" t="s">
        <v>12</v>
      </c>
      <c r="S94" s="11" t="s">
        <v>15</v>
      </c>
      <c r="W94" s="9" t="s">
        <v>8</v>
      </c>
      <c r="X94" s="9" t="s">
        <v>9</v>
      </c>
      <c r="Y94" s="9" t="s">
        <v>10</v>
      </c>
      <c r="Z94" s="9" t="s">
        <v>11</v>
      </c>
      <c r="AA94" s="9" t="s">
        <v>12</v>
      </c>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row>
    <row r="95" spans="3:86" x14ac:dyDescent="0.25">
      <c r="C95" s="97" t="s">
        <v>74</v>
      </c>
      <c r="D95" s="98"/>
      <c r="E95" s="98"/>
      <c r="F95" s="99"/>
      <c r="G95" s="36" t="s">
        <v>28</v>
      </c>
      <c r="I95" s="79" t="s">
        <v>13</v>
      </c>
      <c r="J95" s="10">
        <f>IF($G$95="yes",SUM(J97:J101),0)</f>
        <v>0</v>
      </c>
      <c r="K95" s="10">
        <f t="shared" ref="K95:N95" si="20">IF($G$95="yes",SUM(K97:K101),0)</f>
        <v>0</v>
      </c>
      <c r="L95" s="10">
        <f t="shared" si="20"/>
        <v>0</v>
      </c>
      <c r="M95" s="10">
        <f t="shared" si="20"/>
        <v>0</v>
      </c>
      <c r="N95" s="10">
        <f t="shared" si="20"/>
        <v>0</v>
      </c>
      <c r="S95" s="35">
        <f>IF(G95="yes", SUM(S97:S101), 0)</f>
        <v>0</v>
      </c>
      <c r="W95" s="39">
        <f>IF($G$95="yes", SUMPRODUCT($S$97:$S$101, W97:W101), 0)</f>
        <v>0</v>
      </c>
      <c r="X95" s="39">
        <f>IF($G$95="yes", SUMPRODUCT($S$97:$S$101, X97:X101), 0)</f>
        <v>0</v>
      </c>
      <c r="Y95" s="39">
        <f>IF($G$95="yes", SUMPRODUCT($S$97:$S$101, Y97:Y101), 0)</f>
        <v>0</v>
      </c>
      <c r="Z95" s="39">
        <f>IF($G$95="yes", SUMPRODUCT($S$97:$S$101, Z97:Z101), 0)</f>
        <v>0</v>
      </c>
      <c r="AA95" s="39">
        <f>IF($G$95="yes", SUMPRODUCT($S$97:$S$101, AA97:AA101), 0)</f>
        <v>0</v>
      </c>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row>
    <row r="96" spans="3:86" hidden="1" outlineLevel="1" x14ac:dyDescent="0.25">
      <c r="C96" s="106" t="s">
        <v>33</v>
      </c>
      <c r="D96" s="107"/>
      <c r="E96" s="107"/>
      <c r="F96" s="107"/>
      <c r="G96" s="108"/>
      <c r="J96" s="111" t="s">
        <v>34</v>
      </c>
      <c r="K96" s="111"/>
      <c r="L96" s="111"/>
      <c r="M96" s="111"/>
      <c r="N96" s="111"/>
      <c r="S96" s="72" t="s">
        <v>34</v>
      </c>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row>
    <row r="97" spans="3:86" hidden="1" outlineLevel="1" x14ac:dyDescent="0.25">
      <c r="C97" s="90"/>
      <c r="D97" s="91"/>
      <c r="E97" s="91"/>
      <c r="F97" s="91"/>
      <c r="G97" s="92"/>
      <c r="J97" s="37"/>
      <c r="K97" s="37"/>
      <c r="L97" s="37"/>
      <c r="M97" s="37"/>
      <c r="N97" s="37"/>
      <c r="S97" s="37"/>
      <c r="W97" s="34">
        <v>1</v>
      </c>
      <c r="X97" s="34">
        <v>1</v>
      </c>
      <c r="Y97" s="34">
        <v>1</v>
      </c>
      <c r="Z97" s="34">
        <v>1</v>
      </c>
      <c r="AA97" s="34">
        <v>1</v>
      </c>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row>
    <row r="98" spans="3:86" hidden="1" outlineLevel="1" x14ac:dyDescent="0.25">
      <c r="C98" s="90"/>
      <c r="D98" s="91"/>
      <c r="E98" s="91"/>
      <c r="F98" s="91"/>
      <c r="G98" s="92"/>
      <c r="J98" s="37"/>
      <c r="K98" s="37"/>
      <c r="L98" s="37"/>
      <c r="M98" s="37"/>
      <c r="N98" s="37"/>
      <c r="S98" s="37"/>
      <c r="W98" s="34">
        <v>1</v>
      </c>
      <c r="X98" s="34">
        <v>1</v>
      </c>
      <c r="Y98" s="34">
        <v>1</v>
      </c>
      <c r="Z98" s="34">
        <v>1</v>
      </c>
      <c r="AA98" s="34">
        <v>1</v>
      </c>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row>
    <row r="99" spans="3:86" hidden="1" outlineLevel="1" x14ac:dyDescent="0.25">
      <c r="C99" s="90"/>
      <c r="D99" s="91"/>
      <c r="E99" s="91"/>
      <c r="F99" s="91"/>
      <c r="G99" s="92"/>
      <c r="J99" s="37"/>
      <c r="K99" s="37"/>
      <c r="L99" s="37"/>
      <c r="M99" s="37"/>
      <c r="N99" s="37"/>
      <c r="S99" s="37"/>
      <c r="W99" s="34">
        <v>1</v>
      </c>
      <c r="X99" s="34">
        <v>1</v>
      </c>
      <c r="Y99" s="34">
        <v>1</v>
      </c>
      <c r="Z99" s="34">
        <v>1</v>
      </c>
      <c r="AA99" s="34">
        <v>1</v>
      </c>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row>
    <row r="100" spans="3:86" hidden="1" outlineLevel="1" x14ac:dyDescent="0.25">
      <c r="C100" s="90"/>
      <c r="D100" s="91"/>
      <c r="E100" s="91"/>
      <c r="F100" s="91"/>
      <c r="G100" s="92"/>
      <c r="J100" s="37"/>
      <c r="K100" s="37"/>
      <c r="L100" s="37"/>
      <c r="M100" s="37"/>
      <c r="N100" s="37"/>
      <c r="S100" s="37"/>
      <c r="W100" s="34">
        <v>1</v>
      </c>
      <c r="X100" s="34">
        <v>1</v>
      </c>
      <c r="Y100" s="34">
        <v>1</v>
      </c>
      <c r="Z100" s="34">
        <v>1</v>
      </c>
      <c r="AA100" s="34">
        <v>1</v>
      </c>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row>
    <row r="101" spans="3:86" hidden="1" outlineLevel="1" x14ac:dyDescent="0.25">
      <c r="C101" s="90"/>
      <c r="D101" s="91"/>
      <c r="E101" s="91"/>
      <c r="F101" s="91"/>
      <c r="G101" s="92"/>
      <c r="J101" s="37"/>
      <c r="K101" s="37"/>
      <c r="L101" s="37"/>
      <c r="M101" s="37"/>
      <c r="N101" s="37"/>
      <c r="S101" s="37"/>
      <c r="W101" s="34">
        <v>1</v>
      </c>
      <c r="X101" s="34">
        <v>1</v>
      </c>
      <c r="Y101" s="34">
        <v>1</v>
      </c>
      <c r="Z101" s="34">
        <v>1</v>
      </c>
      <c r="AA101" s="34">
        <v>1</v>
      </c>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row>
    <row r="102" spans="3:86" collapsed="1" x14ac:dyDescent="0.25">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row>
    <row r="103" spans="3:86" x14ac:dyDescent="0.25">
      <c r="C103" s="125" t="s">
        <v>39</v>
      </c>
      <c r="D103" s="126"/>
      <c r="E103" s="127"/>
      <c r="F103" s="127"/>
      <c r="G103" s="128"/>
      <c r="I103" s="8"/>
      <c r="J103" s="9" t="s">
        <v>8</v>
      </c>
      <c r="K103" s="9" t="s">
        <v>9</v>
      </c>
      <c r="L103" s="9" t="s">
        <v>10</v>
      </c>
      <c r="M103" s="9" t="s">
        <v>11</v>
      </c>
      <c r="N103" s="9" t="s">
        <v>12</v>
      </c>
      <c r="S103" s="11" t="s">
        <v>15</v>
      </c>
      <c r="V103" s="32"/>
      <c r="W103" s="9" t="s">
        <v>8</v>
      </c>
      <c r="X103" s="9" t="s">
        <v>9</v>
      </c>
      <c r="Y103" s="9" t="s">
        <v>10</v>
      </c>
      <c r="Z103" s="9" t="s">
        <v>11</v>
      </c>
      <c r="AA103" s="9" t="s">
        <v>12</v>
      </c>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row>
    <row r="104" spans="3:86" ht="33.75" customHeight="1" x14ac:dyDescent="0.25">
      <c r="C104" s="97" t="s">
        <v>75</v>
      </c>
      <c r="D104" s="98"/>
      <c r="E104" s="98"/>
      <c r="F104" s="99"/>
      <c r="G104" s="36" t="s">
        <v>28</v>
      </c>
      <c r="I104" s="79" t="s">
        <v>13</v>
      </c>
      <c r="J104" s="10">
        <f>IF($G$104="Yes",SUMPRODUCT($G$107:$G$111,J107:J111)+SUMPRODUCT($G$114:$G$118,J114:J118),0)</f>
        <v>0</v>
      </c>
      <c r="K104" s="10">
        <f t="shared" ref="K104:N104" si="21">IF($G$104="Yes",SUMPRODUCT($G$107:$G$111,K107:K111)+SUMPRODUCT($G$114:$G$118,K114:K118),0)</f>
        <v>0</v>
      </c>
      <c r="L104" s="10">
        <f t="shared" si="21"/>
        <v>0</v>
      </c>
      <c r="M104" s="10">
        <f t="shared" si="21"/>
        <v>0</v>
      </c>
      <c r="N104" s="10">
        <f t="shared" si="21"/>
        <v>0</v>
      </c>
      <c r="S104" s="35">
        <f>IF(G104="yes",SUMPRODUCT(G107:G111,S107:S111)+SUMPRODUCT(G114:G118,S114:S118),0)</f>
        <v>0</v>
      </c>
      <c r="V104" s="32"/>
      <c r="W104" s="39">
        <f>IF($G$104="yes", SUMPRODUCT($S$107:$S$111, $G$107:$G$111, W107:W111)+SUMPRODUCT($S$114:$S$118, $G$114:$G$118, W114:W118), 0)</f>
        <v>0</v>
      </c>
      <c r="X104" s="39">
        <f>IF($G$104="yes", SUMPRODUCT($S$107:$S$111, $G$107:$G$111, X107:X111)+SUMPRODUCT($S$114:$S$118, $G$114:$G$118, X114:X118), 0)</f>
        <v>0</v>
      </c>
      <c r="Y104" s="39">
        <f>IF($G$104="yes", SUMPRODUCT($S$107:$S$111, $G$107:$G$111, Y107:Y111)+SUMPRODUCT($S$114:$S$118, $G$114:$G$118, Y114:Y118), 0)</f>
        <v>0</v>
      </c>
      <c r="Z104" s="39">
        <f>IF($G$104="yes", SUMPRODUCT($S$107:$S$111, $G$107:$G$111, Z107:Z111)+SUMPRODUCT($S$114:$S$118, $G$114:$G$118, Z114:Z118), 0)</f>
        <v>0</v>
      </c>
      <c r="AA104" s="39">
        <f>IF($G$104="yes", SUMPRODUCT($S$107:$S$111, $G$107:$G$111, AA107:AA111)+SUMPRODUCT($S$114:$S$118, $G$114:$G$118, AA114:AA118), 0)</f>
        <v>0</v>
      </c>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row>
    <row r="105" spans="3:86" hidden="1" outlineLevel="1" x14ac:dyDescent="0.25">
      <c r="C105" s="42" t="s">
        <v>32</v>
      </c>
      <c r="G105" s="8"/>
      <c r="V105" s="32"/>
      <c r="W105" s="32"/>
      <c r="X105" s="32"/>
      <c r="Y105" s="32"/>
      <c r="Z105" s="32"/>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row>
    <row r="106" spans="3:86" hidden="1" outlineLevel="1" x14ac:dyDescent="0.25">
      <c r="C106" s="106" t="s">
        <v>33</v>
      </c>
      <c r="D106" s="107"/>
      <c r="E106" s="107"/>
      <c r="F106" s="108"/>
      <c r="G106" s="73" t="s">
        <v>34</v>
      </c>
      <c r="J106" s="111" t="s">
        <v>35</v>
      </c>
      <c r="K106" s="111"/>
      <c r="L106" s="111"/>
      <c r="M106" s="111"/>
      <c r="N106" s="111"/>
      <c r="S106" s="72" t="s">
        <v>35</v>
      </c>
      <c r="V106" s="32"/>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row>
    <row r="107" spans="3:86" ht="15" hidden="1" customHeight="1" outlineLevel="1" x14ac:dyDescent="0.25">
      <c r="C107" s="90"/>
      <c r="D107" s="91"/>
      <c r="E107" s="91"/>
      <c r="F107" s="92"/>
      <c r="G107" s="41"/>
      <c r="J107" s="77"/>
      <c r="K107" s="77"/>
      <c r="L107" s="77"/>
      <c r="M107" s="78"/>
      <c r="N107" s="78"/>
      <c r="S107" s="33"/>
      <c r="V107" s="32"/>
      <c r="W107" s="34">
        <v>1</v>
      </c>
      <c r="X107" s="34">
        <v>1</v>
      </c>
      <c r="Y107" s="34">
        <v>1</v>
      </c>
      <c r="Z107" s="34">
        <v>1</v>
      </c>
      <c r="AA107" s="34">
        <v>1</v>
      </c>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row>
    <row r="108" spans="3:86" hidden="1" outlineLevel="1" x14ac:dyDescent="0.25">
      <c r="C108" s="90"/>
      <c r="D108" s="91"/>
      <c r="E108" s="91"/>
      <c r="F108" s="92"/>
      <c r="G108" s="41"/>
      <c r="J108" s="77"/>
      <c r="K108" s="77"/>
      <c r="L108" s="77"/>
      <c r="M108" s="78"/>
      <c r="N108" s="78"/>
      <c r="S108" s="33"/>
      <c r="V108" s="32"/>
      <c r="W108" s="34">
        <v>1</v>
      </c>
      <c r="X108" s="34">
        <v>1</v>
      </c>
      <c r="Y108" s="34">
        <v>1</v>
      </c>
      <c r="Z108" s="34">
        <v>1</v>
      </c>
      <c r="AA108" s="34">
        <v>1</v>
      </c>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row>
    <row r="109" spans="3:86" hidden="1" outlineLevel="1" x14ac:dyDescent="0.25">
      <c r="C109" s="90"/>
      <c r="D109" s="91"/>
      <c r="E109" s="91"/>
      <c r="F109" s="92"/>
      <c r="G109" s="41"/>
      <c r="J109" s="77"/>
      <c r="K109" s="77"/>
      <c r="L109" s="77"/>
      <c r="M109" s="78"/>
      <c r="N109" s="78"/>
      <c r="S109" s="33"/>
      <c r="V109" s="32"/>
      <c r="W109" s="34">
        <v>1</v>
      </c>
      <c r="X109" s="34">
        <v>1</v>
      </c>
      <c r="Y109" s="34">
        <v>1</v>
      </c>
      <c r="Z109" s="34">
        <v>1</v>
      </c>
      <c r="AA109" s="34">
        <v>1</v>
      </c>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row>
    <row r="110" spans="3:86" hidden="1" outlineLevel="1" x14ac:dyDescent="0.25">
      <c r="C110" s="90"/>
      <c r="D110" s="91"/>
      <c r="E110" s="91"/>
      <c r="F110" s="92"/>
      <c r="G110" s="41"/>
      <c r="J110" s="77"/>
      <c r="K110" s="77"/>
      <c r="L110" s="77"/>
      <c r="M110" s="78"/>
      <c r="N110" s="78"/>
      <c r="S110" s="33"/>
      <c r="V110" s="32"/>
      <c r="W110" s="34">
        <v>1</v>
      </c>
      <c r="X110" s="34">
        <v>1</v>
      </c>
      <c r="Y110" s="34">
        <v>1</v>
      </c>
      <c r="Z110" s="34">
        <v>1</v>
      </c>
      <c r="AA110" s="34">
        <v>1</v>
      </c>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row>
    <row r="111" spans="3:86" hidden="1" outlineLevel="1" x14ac:dyDescent="0.25">
      <c r="C111" s="90"/>
      <c r="D111" s="91"/>
      <c r="E111" s="91"/>
      <c r="F111" s="92"/>
      <c r="G111" s="41"/>
      <c r="J111" s="77"/>
      <c r="K111" s="77"/>
      <c r="L111" s="77"/>
      <c r="M111" s="78"/>
      <c r="N111" s="78"/>
      <c r="S111" s="33"/>
      <c r="V111" s="32"/>
      <c r="W111" s="34">
        <v>1</v>
      </c>
      <c r="X111" s="34">
        <v>1</v>
      </c>
      <c r="Y111" s="34">
        <v>1</v>
      </c>
      <c r="Z111" s="34">
        <v>1</v>
      </c>
      <c r="AA111" s="34">
        <v>1</v>
      </c>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row>
    <row r="112" spans="3:86" hidden="1" outlineLevel="1" x14ac:dyDescent="0.25">
      <c r="C112" s="42" t="s">
        <v>36</v>
      </c>
      <c r="G112" s="8"/>
      <c r="V112" s="32"/>
      <c r="W112" s="32"/>
      <c r="X112" s="32"/>
      <c r="Y112" s="32"/>
      <c r="Z112" s="32"/>
      <c r="AA112" s="32"/>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row>
    <row r="113" spans="1:86" hidden="1" outlineLevel="1" x14ac:dyDescent="0.25">
      <c r="C113" s="106" t="s">
        <v>33</v>
      </c>
      <c r="D113" s="107"/>
      <c r="E113" s="107"/>
      <c r="F113" s="108"/>
      <c r="G113" s="73" t="s">
        <v>34</v>
      </c>
      <c r="J113" s="111" t="s">
        <v>35</v>
      </c>
      <c r="K113" s="111"/>
      <c r="L113" s="111"/>
      <c r="M113" s="111"/>
      <c r="N113" s="111"/>
      <c r="S113" s="72" t="s">
        <v>35</v>
      </c>
      <c r="V113" s="32"/>
      <c r="W113" s="32"/>
      <c r="X113" s="32"/>
      <c r="Y113" s="32"/>
      <c r="Z113" s="32"/>
      <c r="AA113" s="32"/>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row>
    <row r="114" spans="1:86" hidden="1" outlineLevel="1" x14ac:dyDescent="0.25">
      <c r="C114" s="90"/>
      <c r="D114" s="91"/>
      <c r="E114" s="91"/>
      <c r="F114" s="92"/>
      <c r="G114" s="41"/>
      <c r="J114" s="77"/>
      <c r="K114" s="77"/>
      <c r="L114" s="77"/>
      <c r="M114" s="78"/>
      <c r="N114" s="78"/>
      <c r="S114" s="33"/>
      <c r="V114" s="32"/>
      <c r="W114" s="34">
        <v>1</v>
      </c>
      <c r="X114" s="34">
        <v>1</v>
      </c>
      <c r="Y114" s="34">
        <v>1</v>
      </c>
      <c r="Z114" s="34">
        <v>1</v>
      </c>
      <c r="AA114" s="34">
        <v>1</v>
      </c>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row>
    <row r="115" spans="1:86" hidden="1" outlineLevel="1" x14ac:dyDescent="0.25">
      <c r="C115" s="90"/>
      <c r="D115" s="91"/>
      <c r="E115" s="91"/>
      <c r="F115" s="92"/>
      <c r="G115" s="41"/>
      <c r="J115" s="77"/>
      <c r="K115" s="77"/>
      <c r="L115" s="77"/>
      <c r="M115" s="78"/>
      <c r="N115" s="78"/>
      <c r="S115" s="33"/>
      <c r="V115" s="32"/>
      <c r="W115" s="34">
        <v>1</v>
      </c>
      <c r="X115" s="34">
        <v>1</v>
      </c>
      <c r="Y115" s="34">
        <v>1</v>
      </c>
      <c r="Z115" s="34">
        <v>1</v>
      </c>
      <c r="AA115" s="34">
        <v>1</v>
      </c>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row>
    <row r="116" spans="1:86" hidden="1" outlineLevel="1" x14ac:dyDescent="0.25">
      <c r="C116" s="90"/>
      <c r="D116" s="91"/>
      <c r="E116" s="91"/>
      <c r="F116" s="92"/>
      <c r="G116" s="41"/>
      <c r="J116" s="77"/>
      <c r="K116" s="77"/>
      <c r="L116" s="77"/>
      <c r="M116" s="78"/>
      <c r="N116" s="78"/>
      <c r="S116" s="33"/>
      <c r="V116" s="32"/>
      <c r="W116" s="34">
        <v>1</v>
      </c>
      <c r="X116" s="34">
        <v>1</v>
      </c>
      <c r="Y116" s="34">
        <v>1</v>
      </c>
      <c r="Z116" s="34">
        <v>1</v>
      </c>
      <c r="AA116" s="34">
        <v>1</v>
      </c>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row>
    <row r="117" spans="1:86" hidden="1" outlineLevel="1" x14ac:dyDescent="0.25">
      <c r="C117" s="90"/>
      <c r="D117" s="91"/>
      <c r="E117" s="91"/>
      <c r="F117" s="92"/>
      <c r="G117" s="41"/>
      <c r="J117" s="77"/>
      <c r="K117" s="77"/>
      <c r="L117" s="77"/>
      <c r="M117" s="78"/>
      <c r="N117" s="78"/>
      <c r="S117" s="33"/>
      <c r="V117" s="32"/>
      <c r="W117" s="34">
        <v>1</v>
      </c>
      <c r="X117" s="34">
        <v>1</v>
      </c>
      <c r="Y117" s="34">
        <v>1</v>
      </c>
      <c r="Z117" s="34">
        <v>1</v>
      </c>
      <c r="AA117" s="34">
        <v>1</v>
      </c>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row>
    <row r="118" spans="1:86" hidden="1" outlineLevel="1" x14ac:dyDescent="0.25">
      <c r="C118" s="90"/>
      <c r="D118" s="91"/>
      <c r="E118" s="91"/>
      <c r="F118" s="92"/>
      <c r="G118" s="41"/>
      <c r="J118" s="77"/>
      <c r="K118" s="77"/>
      <c r="L118" s="77"/>
      <c r="M118" s="78"/>
      <c r="N118" s="78"/>
      <c r="S118" s="33"/>
      <c r="V118" s="32"/>
      <c r="W118" s="34">
        <v>1</v>
      </c>
      <c r="X118" s="34">
        <v>1</v>
      </c>
      <c r="Y118" s="34">
        <v>1</v>
      </c>
      <c r="Z118" s="34">
        <v>1</v>
      </c>
      <c r="AA118" s="34">
        <v>1</v>
      </c>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row>
    <row r="119" spans="1:86" ht="15.75" collapsed="1" thickBot="1" x14ac:dyDescent="0.3">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row>
    <row r="120" spans="1:86" ht="23.25" customHeight="1" thickTop="1" x14ac:dyDescent="0.25">
      <c r="A120" s="30" t="s">
        <v>40</v>
      </c>
      <c r="C120" s="44"/>
      <c r="D120" s="44"/>
      <c r="E120" s="60"/>
      <c r="F120" s="60"/>
      <c r="V120" s="32"/>
      <c r="W120" s="32"/>
      <c r="X120" s="32"/>
      <c r="Y120" s="32"/>
      <c r="Z120" s="32"/>
      <c r="AA120" s="32"/>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row>
    <row r="121" spans="1:86" x14ac:dyDescent="0.25">
      <c r="C121" s="125" t="s">
        <v>41</v>
      </c>
      <c r="D121" s="126"/>
      <c r="E121" s="127"/>
      <c r="F121" s="127"/>
      <c r="G121" s="128"/>
      <c r="H121" s="45"/>
      <c r="I121" s="8"/>
      <c r="J121" s="9" t="s">
        <v>8</v>
      </c>
      <c r="K121" s="9" t="s">
        <v>9</v>
      </c>
      <c r="L121" s="9" t="s">
        <v>10</v>
      </c>
      <c r="M121" s="9" t="s">
        <v>11</v>
      </c>
      <c r="N121" s="9" t="s">
        <v>12</v>
      </c>
      <c r="S121" s="11" t="s">
        <v>15</v>
      </c>
      <c r="V121" s="32"/>
      <c r="W121" s="9" t="s">
        <v>8</v>
      </c>
      <c r="X121" s="9" t="s">
        <v>9</v>
      </c>
      <c r="Y121" s="9" t="s">
        <v>10</v>
      </c>
      <c r="Z121" s="9" t="s">
        <v>11</v>
      </c>
      <c r="AA121" s="9" t="s">
        <v>12</v>
      </c>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row>
    <row r="122" spans="1:86" ht="15" customHeight="1" x14ac:dyDescent="0.25">
      <c r="C122" s="103" t="s">
        <v>76</v>
      </c>
      <c r="D122" s="104"/>
      <c r="E122" s="104"/>
      <c r="F122" s="105"/>
      <c r="G122" s="36" t="s">
        <v>28</v>
      </c>
      <c r="H122" s="45"/>
      <c r="I122" s="79" t="s">
        <v>13</v>
      </c>
      <c r="J122" s="10">
        <f>IF($G$122="yes",SUM(J124:J128),0)</f>
        <v>0</v>
      </c>
      <c r="K122" s="10">
        <f t="shared" ref="K122:N122" si="22">IF($G$122="yes",SUM(K124:K128),0)</f>
        <v>0</v>
      </c>
      <c r="L122" s="10">
        <f t="shared" si="22"/>
        <v>0</v>
      </c>
      <c r="M122" s="10">
        <f t="shared" si="22"/>
        <v>0</v>
      </c>
      <c r="N122" s="10">
        <f t="shared" si="22"/>
        <v>0</v>
      </c>
      <c r="S122" s="35">
        <f>IF(G122="yes",SUM(S124:S128),0)</f>
        <v>0</v>
      </c>
      <c r="V122" s="32"/>
      <c r="W122" s="39">
        <f>IF($G$122="yes", SUMPRODUCT($S$124:$S$128, W124:W128), 0)</f>
        <v>0</v>
      </c>
      <c r="X122" s="39">
        <f>IF($G$122="yes", SUMPRODUCT($S$124:$S$128, X124:X128), 0)</f>
        <v>0</v>
      </c>
      <c r="Y122" s="39">
        <f>IF($G$122="yes", SUMPRODUCT($S$124:$S$128, Y124:Y128), 0)</f>
        <v>0</v>
      </c>
      <c r="Z122" s="39">
        <f>IF($G$122="yes", SUMPRODUCT($S$124:$S$128, Z124:Z128), 0)</f>
        <v>0</v>
      </c>
      <c r="AA122" s="39">
        <f>IF($G$122="yes", SUMPRODUCT($S$124:$S$128, AA124:AA128), 0)</f>
        <v>0</v>
      </c>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row>
    <row r="123" spans="1:86" hidden="1" outlineLevel="1" x14ac:dyDescent="0.25">
      <c r="C123" s="111" t="s">
        <v>42</v>
      </c>
      <c r="D123" s="111"/>
      <c r="E123" s="111"/>
      <c r="F123" s="111"/>
      <c r="G123" s="111"/>
      <c r="H123" s="45"/>
      <c r="I123" s="45"/>
      <c r="J123" s="109" t="s">
        <v>43</v>
      </c>
      <c r="K123" s="109"/>
      <c r="L123" s="109"/>
      <c r="M123" s="109"/>
      <c r="N123" s="109"/>
      <c r="S123" s="73" t="s">
        <v>43</v>
      </c>
      <c r="V123" s="32"/>
      <c r="W123" s="32"/>
      <c r="X123" s="32"/>
      <c r="Y123" s="32"/>
      <c r="Z123" s="32"/>
      <c r="AA123" s="32"/>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row>
    <row r="124" spans="1:86" hidden="1" outlineLevel="1" x14ac:dyDescent="0.25">
      <c r="C124" s="110"/>
      <c r="D124" s="110"/>
      <c r="E124" s="110"/>
      <c r="F124" s="110"/>
      <c r="G124" s="110"/>
      <c r="H124" s="45"/>
      <c r="I124" s="45"/>
      <c r="J124" s="46"/>
      <c r="K124" s="46"/>
      <c r="L124" s="46"/>
      <c r="M124" s="46"/>
      <c r="N124" s="46"/>
      <c r="S124" s="33"/>
      <c r="V124" s="32"/>
      <c r="W124" s="34">
        <v>1</v>
      </c>
      <c r="X124" s="34">
        <v>1</v>
      </c>
      <c r="Y124" s="34">
        <v>1</v>
      </c>
      <c r="Z124" s="34">
        <v>1</v>
      </c>
      <c r="AA124" s="34">
        <v>1</v>
      </c>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row>
    <row r="125" spans="1:86" hidden="1" outlineLevel="1" x14ac:dyDescent="0.25">
      <c r="C125" s="110"/>
      <c r="D125" s="110"/>
      <c r="E125" s="110"/>
      <c r="F125" s="110"/>
      <c r="G125" s="110"/>
      <c r="H125" s="45"/>
      <c r="I125" s="45"/>
      <c r="J125" s="46"/>
      <c r="K125" s="46"/>
      <c r="L125" s="46"/>
      <c r="M125" s="46"/>
      <c r="N125" s="46"/>
      <c r="S125" s="33"/>
      <c r="V125" s="32"/>
      <c r="W125" s="34">
        <v>1</v>
      </c>
      <c r="X125" s="34">
        <v>1</v>
      </c>
      <c r="Y125" s="34">
        <v>1</v>
      </c>
      <c r="Z125" s="34">
        <v>1</v>
      </c>
      <c r="AA125" s="34">
        <v>1</v>
      </c>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row>
    <row r="126" spans="1:86" ht="15" hidden="1" customHeight="1" outlineLevel="1" x14ac:dyDescent="0.25">
      <c r="C126" s="110"/>
      <c r="D126" s="110"/>
      <c r="E126" s="110"/>
      <c r="F126" s="110"/>
      <c r="G126" s="110"/>
      <c r="H126" s="45"/>
      <c r="I126" s="45"/>
      <c r="J126" s="46"/>
      <c r="K126" s="46"/>
      <c r="L126" s="46"/>
      <c r="M126" s="46"/>
      <c r="N126" s="46"/>
      <c r="S126" s="33"/>
      <c r="V126" s="32"/>
      <c r="W126" s="34">
        <v>1</v>
      </c>
      <c r="X126" s="34">
        <v>1</v>
      </c>
      <c r="Y126" s="34">
        <v>1</v>
      </c>
      <c r="Z126" s="34">
        <v>1</v>
      </c>
      <c r="AA126" s="34">
        <v>1</v>
      </c>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row>
    <row r="127" spans="1:86" hidden="1" outlineLevel="1" x14ac:dyDescent="0.25">
      <c r="C127" s="110"/>
      <c r="D127" s="110"/>
      <c r="E127" s="110"/>
      <c r="F127" s="110"/>
      <c r="G127" s="110"/>
      <c r="H127" s="45"/>
      <c r="I127" s="45"/>
      <c r="J127" s="46"/>
      <c r="K127" s="46"/>
      <c r="L127" s="46"/>
      <c r="M127" s="46"/>
      <c r="N127" s="46"/>
      <c r="S127" s="33"/>
      <c r="V127" s="32"/>
      <c r="W127" s="34">
        <v>1</v>
      </c>
      <c r="X127" s="34">
        <v>1</v>
      </c>
      <c r="Y127" s="34">
        <v>1</v>
      </c>
      <c r="Z127" s="34">
        <v>1</v>
      </c>
      <c r="AA127" s="34">
        <v>1</v>
      </c>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row>
    <row r="128" spans="1:86" hidden="1" outlineLevel="1" x14ac:dyDescent="0.25">
      <c r="C128" s="110"/>
      <c r="D128" s="110"/>
      <c r="E128" s="110"/>
      <c r="F128" s="110"/>
      <c r="G128" s="110"/>
      <c r="H128" s="45"/>
      <c r="I128" s="45"/>
      <c r="J128" s="46"/>
      <c r="K128" s="46"/>
      <c r="L128" s="46"/>
      <c r="M128" s="46"/>
      <c r="N128" s="46"/>
      <c r="S128" s="33"/>
      <c r="V128" s="32"/>
      <c r="W128" s="34">
        <v>1</v>
      </c>
      <c r="X128" s="34">
        <v>1</v>
      </c>
      <c r="Y128" s="34">
        <v>1</v>
      </c>
      <c r="Z128" s="34">
        <v>1</v>
      </c>
      <c r="AA128" s="34">
        <v>1</v>
      </c>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row>
    <row r="129" spans="1:86" collapsed="1" x14ac:dyDescent="0.25">
      <c r="C129" s="47"/>
      <c r="D129" s="47"/>
      <c r="E129" s="47"/>
      <c r="F129" s="47"/>
      <c r="G129" s="45"/>
      <c r="V129" s="32"/>
      <c r="W129" s="32"/>
      <c r="X129" s="32"/>
      <c r="Y129" s="32"/>
      <c r="Z129" s="32"/>
      <c r="AA129" s="32"/>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row>
    <row r="130" spans="1:86"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row>
    <row r="131" spans="1:86"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row>
    <row r="132" spans="1:86"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row>
    <row r="133" spans="1:86"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row>
    <row r="134" spans="1:86"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row>
    <row r="135" spans="1:86"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row>
    <row r="136" spans="1:86"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row>
    <row r="137" spans="1:86"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row>
    <row r="138" spans="1:86"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row>
    <row r="139" spans="1:86"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row>
    <row r="140" spans="1:86"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row>
    <row r="141" spans="1:86"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row>
    <row r="142" spans="1:86"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row>
    <row r="143" spans="1:86"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row>
    <row r="144" spans="1:86"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row>
    <row r="145" spans="1:86"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row>
    <row r="146" spans="1:86"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row>
    <row r="147" spans="1:86"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row>
    <row r="148" spans="1:86"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row>
    <row r="149" spans="1:86"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row>
    <row r="150" spans="1:86"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row>
    <row r="151" spans="1:86"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row>
    <row r="152" spans="1:86"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row>
    <row r="153" spans="1:86"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row>
    <row r="154" spans="1:86"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row>
    <row r="155" spans="1:86"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row>
    <row r="156" spans="1:86"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row>
    <row r="157" spans="1:86"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row>
    <row r="158" spans="1:86"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row>
    <row r="159" spans="1:86"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row>
    <row r="160" spans="1:86"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row>
    <row r="161" spans="1:86"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row>
    <row r="162" spans="1:86"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row>
    <row r="163" spans="1:86"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row>
    <row r="164" spans="1:86"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row>
    <row r="165" spans="1:86"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row>
    <row r="166" spans="1:86"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row>
    <row r="167" spans="1:86"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row>
    <row r="168" spans="1:86"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row>
    <row r="169" spans="1:86"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row>
    <row r="170" spans="1:86"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row>
    <row r="171" spans="1:86"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row>
    <row r="172" spans="1:86"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row>
    <row r="173" spans="1:86"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row>
  </sheetData>
  <mergeCells count="104">
    <mergeCell ref="C20:D20"/>
    <mergeCell ref="C21:F21"/>
    <mergeCell ref="C22:F22"/>
    <mergeCell ref="J22:N22"/>
    <mergeCell ref="W22:AA22"/>
    <mergeCell ref="C23:F23"/>
    <mergeCell ref="B2:C2"/>
    <mergeCell ref="U4:V4"/>
    <mergeCell ref="U5:V5"/>
    <mergeCell ref="U6:V6"/>
    <mergeCell ref="W18:AA18"/>
    <mergeCell ref="W19:AA19"/>
    <mergeCell ref="C31:F31"/>
    <mergeCell ref="C32:F32"/>
    <mergeCell ref="J32:N32"/>
    <mergeCell ref="W32:AA32"/>
    <mergeCell ref="C33:F33"/>
    <mergeCell ref="C34:F34"/>
    <mergeCell ref="C24:F24"/>
    <mergeCell ref="C25:F25"/>
    <mergeCell ref="C26:F26"/>
    <mergeCell ref="C27:F27"/>
    <mergeCell ref="C28:F28"/>
    <mergeCell ref="C30:D30"/>
    <mergeCell ref="W42:AA42"/>
    <mergeCell ref="C50:D50"/>
    <mergeCell ref="C51:F51"/>
    <mergeCell ref="C52:F52"/>
    <mergeCell ref="J52:N52"/>
    <mergeCell ref="W52:AA52"/>
    <mergeCell ref="C35:F35"/>
    <mergeCell ref="C36:F36"/>
    <mergeCell ref="C37:F37"/>
    <mergeCell ref="C38:F38"/>
    <mergeCell ref="C40:D40"/>
    <mergeCell ref="C41:F41"/>
    <mergeCell ref="J70:N70"/>
    <mergeCell ref="C71:F71"/>
    <mergeCell ref="C60:D60"/>
    <mergeCell ref="C61:F61"/>
    <mergeCell ref="C63:F63"/>
    <mergeCell ref="J63:N63"/>
    <mergeCell ref="C64:F64"/>
    <mergeCell ref="C65:F65"/>
    <mergeCell ref="C42:D42"/>
    <mergeCell ref="J42:N42"/>
    <mergeCell ref="C72:F72"/>
    <mergeCell ref="C73:F73"/>
    <mergeCell ref="C74:F74"/>
    <mergeCell ref="C75:F75"/>
    <mergeCell ref="C77:D77"/>
    <mergeCell ref="C78:F78"/>
    <mergeCell ref="C66:F66"/>
    <mergeCell ref="C67:F67"/>
    <mergeCell ref="C68:F68"/>
    <mergeCell ref="C70:F70"/>
    <mergeCell ref="J96:N96"/>
    <mergeCell ref="C85:F85"/>
    <mergeCell ref="C87:F87"/>
    <mergeCell ref="J87:N87"/>
    <mergeCell ref="C88:F88"/>
    <mergeCell ref="C89:F89"/>
    <mergeCell ref="C90:F90"/>
    <mergeCell ref="C80:F80"/>
    <mergeCell ref="J80:N80"/>
    <mergeCell ref="C81:F81"/>
    <mergeCell ref="C82:F82"/>
    <mergeCell ref="C83:F83"/>
    <mergeCell ref="C84:F84"/>
    <mergeCell ref="C97:G97"/>
    <mergeCell ref="C98:G98"/>
    <mergeCell ref="C99:G99"/>
    <mergeCell ref="C100:G100"/>
    <mergeCell ref="C101:G101"/>
    <mergeCell ref="C103:D103"/>
    <mergeCell ref="C91:F91"/>
    <mergeCell ref="C92:F92"/>
    <mergeCell ref="C94:D94"/>
    <mergeCell ref="C95:F95"/>
    <mergeCell ref="C96:G96"/>
    <mergeCell ref="C110:F110"/>
    <mergeCell ref="C111:F111"/>
    <mergeCell ref="C113:F113"/>
    <mergeCell ref="J113:N113"/>
    <mergeCell ref="C114:F114"/>
    <mergeCell ref="C115:F115"/>
    <mergeCell ref="C104:F104"/>
    <mergeCell ref="C106:F106"/>
    <mergeCell ref="J106:N106"/>
    <mergeCell ref="C107:F107"/>
    <mergeCell ref="C108:F108"/>
    <mergeCell ref="C109:F109"/>
    <mergeCell ref="J123:N123"/>
    <mergeCell ref="C124:G124"/>
    <mergeCell ref="C125:G125"/>
    <mergeCell ref="C126:G126"/>
    <mergeCell ref="C127:G127"/>
    <mergeCell ref="C128:G128"/>
    <mergeCell ref="C116:F116"/>
    <mergeCell ref="C117:F117"/>
    <mergeCell ref="C118:F118"/>
    <mergeCell ref="C121:D121"/>
    <mergeCell ref="C122:F122"/>
    <mergeCell ref="C123:G123"/>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Reference!$C$3:$C$4</xm:f>
          </x14:formula1>
          <xm:sqref>G21 G31 G41 G51 G61 G78 G95 G104 G122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CH173"/>
  <sheetViews>
    <sheetView showGridLines="0" zoomScale="80" zoomScaleNormal="80" workbookViewId="0">
      <pane ySplit="8" topLeftCell="A9" activePane="bottomLeft" state="frozen"/>
      <selection activeCell="P61" sqref="P61"/>
      <selection pane="bottomLeft" activeCell="P61" sqref="P61"/>
    </sheetView>
  </sheetViews>
  <sheetFormatPr defaultRowHeight="15" outlineLevelRow="1" outlineLevelCol="1" x14ac:dyDescent="0.25"/>
  <cols>
    <col min="1" max="1" width="1" customWidth="1"/>
    <col min="2" max="2" width="10.140625" customWidth="1"/>
    <col min="3" max="3" width="3.5703125" customWidth="1"/>
    <col min="4" max="4" width="53.85546875" customWidth="1"/>
    <col min="5" max="5" width="15.42578125" customWidth="1"/>
    <col min="6" max="6" width="16.140625" customWidth="1"/>
    <col min="7" max="7" width="14.7109375" customWidth="1"/>
    <col min="8" max="8" width="3.28515625" customWidth="1"/>
    <col min="9" max="9" width="12" customWidth="1" outlineLevel="1"/>
    <col min="10" max="14" width="13.5703125" customWidth="1" outlineLevel="1"/>
    <col min="15" max="15" width="5.7109375" customWidth="1" outlineLevel="1"/>
    <col min="16" max="16" width="13.5703125" customWidth="1" outlineLevel="1"/>
    <col min="17" max="17" width="13.28515625" customWidth="1" outlineLevel="1"/>
    <col min="18" max="18" width="2.85546875" customWidth="1"/>
    <col min="19" max="19" width="22.42578125" hidden="1" customWidth="1" outlineLevel="1"/>
    <col min="20" max="20" width="16.42578125" hidden="1" customWidth="1" outlineLevel="1"/>
    <col min="21" max="21" width="0.85546875" hidden="1" customWidth="1" outlineLevel="1"/>
    <col min="22" max="22" width="16.42578125" hidden="1" customWidth="1" outlineLevel="1"/>
    <col min="23" max="27" width="13.7109375" hidden="1" customWidth="1" outlineLevel="1"/>
    <col min="28" max="28" width="8.85546875" hidden="1" customWidth="1" outlineLevel="1"/>
    <col min="29" max="30" width="9.140625" hidden="1" customWidth="1" outlineLevel="1"/>
    <col min="31" max="31" width="5.140625" hidden="1" customWidth="1"/>
    <col min="32" max="47" width="5.140625" customWidth="1"/>
    <col min="48" max="48" width="27.7109375" customWidth="1"/>
    <col min="50" max="54" width="13.140625" customWidth="1"/>
  </cols>
  <sheetData>
    <row r="1" spans="1:86" ht="21" x14ac:dyDescent="0.35">
      <c r="A1" s="12"/>
      <c r="B1" s="13" t="s">
        <v>88</v>
      </c>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row>
    <row r="2" spans="1:86" x14ac:dyDescent="0.25">
      <c r="A2" s="12"/>
      <c r="B2" s="119" t="s">
        <v>16</v>
      </c>
      <c r="C2" s="121"/>
      <c r="D2" s="61" t="s">
        <v>70</v>
      </c>
      <c r="E2" s="67"/>
      <c r="F2" s="67"/>
      <c r="G2" s="62"/>
      <c r="H2" s="14"/>
      <c r="I2" s="15"/>
      <c r="J2" s="122" t="s">
        <v>17</v>
      </c>
      <c r="K2" s="123"/>
      <c r="L2" s="123"/>
      <c r="M2" s="123"/>
      <c r="N2" s="124"/>
      <c r="O2" s="15"/>
      <c r="P2" s="15"/>
      <c r="Q2" s="14"/>
      <c r="R2" s="14"/>
      <c r="S2" s="14"/>
      <c r="T2" s="14"/>
      <c r="U2" s="12"/>
      <c r="V2" s="15"/>
      <c r="W2" s="16" t="s">
        <v>18</v>
      </c>
      <c r="X2" s="17"/>
      <c r="Y2" s="17"/>
      <c r="Z2" s="17"/>
      <c r="AA2" s="18"/>
      <c r="AB2" s="15"/>
      <c r="AC2" s="15"/>
      <c r="AD2" s="15"/>
      <c r="AE2" s="1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row>
    <row r="3" spans="1:86" x14ac:dyDescent="0.25">
      <c r="A3" s="12"/>
      <c r="B3" s="12"/>
      <c r="C3" s="12"/>
      <c r="D3" s="12"/>
      <c r="E3" s="12"/>
      <c r="F3" s="12"/>
      <c r="G3" s="14"/>
      <c r="H3" s="14"/>
      <c r="I3" s="15"/>
      <c r="J3" s="9" t="s">
        <v>8</v>
      </c>
      <c r="K3" s="9" t="s">
        <v>9</v>
      </c>
      <c r="L3" s="9" t="s">
        <v>10</v>
      </c>
      <c r="M3" s="9" t="s">
        <v>11</v>
      </c>
      <c r="N3" s="9" t="s">
        <v>12</v>
      </c>
      <c r="O3" s="15"/>
      <c r="P3" s="68" t="s">
        <v>19</v>
      </c>
      <c r="Q3" s="14"/>
      <c r="R3" s="14"/>
      <c r="S3" s="14"/>
      <c r="T3" s="14"/>
      <c r="U3" s="12"/>
      <c r="V3" s="15"/>
      <c r="W3" s="9" t="s">
        <v>8</v>
      </c>
      <c r="X3" s="9" t="s">
        <v>9</v>
      </c>
      <c r="Y3" s="9" t="s">
        <v>10</v>
      </c>
      <c r="Z3" s="9" t="s">
        <v>11</v>
      </c>
      <c r="AA3" s="9" t="s">
        <v>12</v>
      </c>
      <c r="AB3" s="15"/>
      <c r="AC3" s="19" t="s">
        <v>19</v>
      </c>
      <c r="AD3" s="20"/>
      <c r="AE3" s="1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row>
    <row r="4" spans="1:86" x14ac:dyDescent="0.25">
      <c r="A4" s="12"/>
      <c r="B4" s="12"/>
      <c r="C4" s="12"/>
      <c r="D4" s="12"/>
      <c r="E4" s="12"/>
      <c r="F4" s="12"/>
      <c r="G4" s="14"/>
      <c r="H4" s="14"/>
      <c r="I4" s="74" t="s">
        <v>20</v>
      </c>
      <c r="J4" s="22">
        <f>J21+J31+J41+J51+J61+J78+J95+J104</f>
        <v>0</v>
      </c>
      <c r="K4" s="22">
        <f t="shared" ref="K4:N4" si="0">K21+K31+K41+K51+K61+K78+K95+K104</f>
        <v>0</v>
      </c>
      <c r="L4" s="22">
        <f t="shared" si="0"/>
        <v>0</v>
      </c>
      <c r="M4" s="22">
        <f t="shared" si="0"/>
        <v>0</v>
      </c>
      <c r="N4" s="22">
        <f t="shared" si="0"/>
        <v>0</v>
      </c>
      <c r="O4" s="15"/>
      <c r="P4" s="23">
        <f>SUM(J4:N4)</f>
        <v>0</v>
      </c>
      <c r="Q4" s="14"/>
      <c r="R4" s="14"/>
      <c r="S4" s="14"/>
      <c r="T4" s="14"/>
      <c r="U4" s="115" t="s">
        <v>20</v>
      </c>
      <c r="V4" s="115"/>
      <c r="W4" s="22">
        <f t="shared" ref="W4:AA4" si="1">W21+W31+W41+W51+W61+W78+W95+W104</f>
        <v>0</v>
      </c>
      <c r="X4" s="22">
        <f t="shared" si="1"/>
        <v>0</v>
      </c>
      <c r="Y4" s="22">
        <f t="shared" si="1"/>
        <v>0</v>
      </c>
      <c r="Z4" s="22">
        <f t="shared" si="1"/>
        <v>0</v>
      </c>
      <c r="AA4" s="22">
        <f t="shared" si="1"/>
        <v>0</v>
      </c>
      <c r="AB4" s="15"/>
      <c r="AC4" s="24">
        <f>SUM(W4:AA4)</f>
        <v>0</v>
      </c>
      <c r="AD4" s="25"/>
      <c r="AE4" s="1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row>
    <row r="5" spans="1:86" x14ac:dyDescent="0.25">
      <c r="A5" s="12"/>
      <c r="B5" s="12"/>
      <c r="C5" s="12"/>
      <c r="D5" s="12"/>
      <c r="E5" s="12"/>
      <c r="F5" s="12"/>
      <c r="G5" s="14"/>
      <c r="H5" s="14"/>
      <c r="I5" s="74" t="s">
        <v>21</v>
      </c>
      <c r="J5" s="22">
        <f>J122</f>
        <v>0</v>
      </c>
      <c r="K5" s="22">
        <f t="shared" ref="K5:N5" si="2">K122</f>
        <v>0</v>
      </c>
      <c r="L5" s="22">
        <f t="shared" si="2"/>
        <v>0</v>
      </c>
      <c r="M5" s="22">
        <f t="shared" si="2"/>
        <v>0</v>
      </c>
      <c r="N5" s="22">
        <f t="shared" si="2"/>
        <v>0</v>
      </c>
      <c r="O5" s="15"/>
      <c r="P5" s="23">
        <f t="shared" ref="P5:P6" si="3">SUM(J5:N5)</f>
        <v>0</v>
      </c>
      <c r="Q5" s="14"/>
      <c r="R5" s="14"/>
      <c r="S5" s="14"/>
      <c r="T5" s="14"/>
      <c r="U5" s="115" t="s">
        <v>21</v>
      </c>
      <c r="V5" s="115"/>
      <c r="W5" s="22">
        <f>W122</f>
        <v>0</v>
      </c>
      <c r="X5" s="22">
        <f t="shared" ref="X5:AA5" si="4">X122</f>
        <v>0</v>
      </c>
      <c r="Y5" s="22">
        <f t="shared" si="4"/>
        <v>0</v>
      </c>
      <c r="Z5" s="22">
        <f t="shared" si="4"/>
        <v>0</v>
      </c>
      <c r="AA5" s="22">
        <f t="shared" si="4"/>
        <v>0</v>
      </c>
      <c r="AB5" s="15"/>
      <c r="AC5" s="24">
        <f t="shared" ref="AC5:AC6" si="5">SUM(W5:AA5)</f>
        <v>0</v>
      </c>
      <c r="AD5" s="25"/>
      <c r="AE5" s="1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row>
    <row r="6" spans="1:86" x14ac:dyDescent="0.25">
      <c r="A6" s="12"/>
      <c r="B6" s="12"/>
      <c r="C6" s="12"/>
      <c r="D6" s="12"/>
      <c r="E6" s="12"/>
      <c r="F6" s="12"/>
      <c r="G6" s="14"/>
      <c r="H6" s="14"/>
      <c r="I6" s="74" t="s">
        <v>22</v>
      </c>
      <c r="J6" s="22">
        <f>J4-J5</f>
        <v>0</v>
      </c>
      <c r="K6" s="22">
        <f t="shared" ref="K6:N6" si="6">K4-K5</f>
        <v>0</v>
      </c>
      <c r="L6" s="22">
        <f t="shared" si="6"/>
        <v>0</v>
      </c>
      <c r="M6" s="22">
        <f t="shared" si="6"/>
        <v>0</v>
      </c>
      <c r="N6" s="22">
        <f t="shared" si="6"/>
        <v>0</v>
      </c>
      <c r="O6" s="15"/>
      <c r="P6" s="23">
        <f t="shared" si="3"/>
        <v>0</v>
      </c>
      <c r="Q6" s="14"/>
      <c r="R6" s="14"/>
      <c r="S6" s="14"/>
      <c r="T6" s="14"/>
      <c r="U6" s="115" t="s">
        <v>22</v>
      </c>
      <c r="V6" s="115"/>
      <c r="W6" s="22">
        <f>W4-W5</f>
        <v>0</v>
      </c>
      <c r="X6" s="22">
        <f t="shared" ref="X6:AA6" si="7">X4-X5</f>
        <v>0</v>
      </c>
      <c r="Y6" s="22">
        <f t="shared" si="7"/>
        <v>0</v>
      </c>
      <c r="Z6" s="22">
        <f t="shared" si="7"/>
        <v>0</v>
      </c>
      <c r="AA6" s="22">
        <f t="shared" si="7"/>
        <v>0</v>
      </c>
      <c r="AB6" s="15"/>
      <c r="AC6" s="24">
        <f t="shared" si="5"/>
        <v>0</v>
      </c>
      <c r="AD6" s="25"/>
      <c r="AE6" s="1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row>
    <row r="7" spans="1:86" ht="18" customHeight="1" x14ac:dyDescent="0.25">
      <c r="A7" s="12"/>
      <c r="B7" s="12"/>
      <c r="C7" s="12"/>
      <c r="D7" s="12"/>
      <c r="E7" s="12"/>
      <c r="F7" s="12"/>
      <c r="G7" s="12"/>
      <c r="H7" s="12"/>
      <c r="I7" s="15"/>
      <c r="J7" s="15"/>
      <c r="K7" s="15"/>
      <c r="L7" s="15"/>
      <c r="M7" s="15"/>
      <c r="N7" s="15"/>
      <c r="O7" s="15"/>
      <c r="P7" s="15"/>
      <c r="Q7" s="12"/>
      <c r="R7" s="12"/>
      <c r="S7" s="12"/>
      <c r="T7" s="12"/>
      <c r="U7" s="12"/>
      <c r="V7" s="12"/>
      <c r="W7" s="12"/>
      <c r="X7" s="12"/>
      <c r="Y7" s="12"/>
      <c r="Z7" s="12"/>
      <c r="AA7" s="12"/>
      <c r="AB7" s="12"/>
      <c r="AC7" s="12"/>
      <c r="AD7" s="12"/>
      <c r="AE7" s="12"/>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row>
    <row r="8" spans="1:86" ht="33.75" customHeight="1" thickBot="1" x14ac:dyDescent="0.3">
      <c r="A8" s="26"/>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row>
    <row r="9" spans="1:86" ht="3" customHeight="1" thickTop="1" x14ac:dyDescent="0.25">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row>
    <row r="10" spans="1:86" ht="51.75" customHeight="1" x14ac:dyDescent="0.25">
      <c r="A10" s="8"/>
      <c r="B10" s="8"/>
      <c r="C10" s="8"/>
      <c r="D10" s="8"/>
      <c r="E10" s="8"/>
      <c r="F10" s="8"/>
      <c r="G10" s="8"/>
      <c r="H10" s="8"/>
      <c r="I10" s="27" t="s">
        <v>23</v>
      </c>
      <c r="J10" s="8"/>
      <c r="K10" s="8"/>
      <c r="L10" s="8"/>
      <c r="M10" s="8"/>
      <c r="N10" s="8"/>
      <c r="O10" s="8"/>
      <c r="P10" s="8"/>
      <c r="Q10" s="8"/>
      <c r="R10" s="8"/>
      <c r="S10" s="27" t="s">
        <v>24</v>
      </c>
      <c r="T10" s="8"/>
      <c r="U10" s="8"/>
      <c r="V10" s="8"/>
      <c r="W10" s="8"/>
      <c r="X10" s="8"/>
      <c r="Y10" s="8"/>
      <c r="Z10" s="8"/>
      <c r="AA10" s="8"/>
      <c r="AB10" s="8"/>
      <c r="AC10" s="8"/>
      <c r="AD10" s="8"/>
      <c r="AE10" s="8"/>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row>
    <row r="11" spans="1:86" ht="51.75" customHeight="1" x14ac:dyDescent="0.25">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row>
    <row r="12" spans="1:86" ht="15" customHeight="1" x14ac:dyDescent="0.25">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row>
    <row r="13" spans="1:86" x14ac:dyDescent="0.25">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row>
    <row r="14" spans="1:86" ht="33" customHeight="1" x14ac:dyDescent="0.25">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row>
    <row r="15" spans="1:86" ht="40.5" customHeight="1" x14ac:dyDescent="0.25">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row>
    <row r="16" spans="1:86" ht="56.25" customHeight="1" thickBot="1" x14ac:dyDescent="0.3">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4"/>
      <c r="AG16" s="4"/>
      <c r="AH16" s="4"/>
      <c r="AI16" s="4"/>
      <c r="AJ16" s="4"/>
      <c r="AK16" s="4"/>
      <c r="AL16" s="4"/>
      <c r="AM16" s="4"/>
      <c r="AN16" s="4"/>
      <c r="AO16" s="4"/>
      <c r="AP16" s="4"/>
      <c r="AQ16" s="4"/>
      <c r="AR16" s="4"/>
      <c r="AS16" s="4"/>
      <c r="AT16" s="4"/>
      <c r="AU16" s="4"/>
      <c r="AV16" s="4"/>
      <c r="AW16" s="4"/>
      <c r="AX16" s="4"/>
      <c r="AY16" s="4"/>
      <c r="AZ16" s="4"/>
      <c r="BA16" s="4"/>
      <c r="BB16" s="4"/>
      <c r="BC16" s="4"/>
      <c r="BD16" s="29"/>
      <c r="BE16" s="29"/>
      <c r="BF16" s="29"/>
      <c r="BG16" s="29"/>
      <c r="BH16" s="29"/>
      <c r="BI16" s="29"/>
      <c r="BJ16" s="29"/>
      <c r="BK16" s="29"/>
      <c r="BL16" s="29"/>
      <c r="BM16" s="29"/>
      <c r="BN16" s="4"/>
      <c r="BO16" s="4"/>
      <c r="BP16" s="4"/>
      <c r="BQ16" s="4"/>
      <c r="BR16" s="4"/>
      <c r="BS16" s="4"/>
      <c r="BT16" s="4"/>
      <c r="BU16" s="4"/>
      <c r="BV16" s="4"/>
      <c r="BW16" s="4"/>
      <c r="BX16" s="4"/>
      <c r="BY16" s="4"/>
      <c r="BZ16" s="4"/>
      <c r="CA16" s="4"/>
      <c r="CB16" s="4"/>
      <c r="CC16" s="4"/>
      <c r="CD16" s="4"/>
      <c r="CE16" s="4"/>
      <c r="CF16" s="4"/>
      <c r="CG16" s="4"/>
      <c r="CH16" s="4"/>
    </row>
    <row r="17" spans="1:86" ht="2.25" customHeight="1" thickTop="1" x14ac:dyDescent="0.25">
      <c r="A17" s="8"/>
      <c r="B17" s="8"/>
      <c r="C17" s="8"/>
      <c r="D17" s="8"/>
      <c r="E17" s="8"/>
      <c r="F17" s="8"/>
      <c r="G17" s="8"/>
      <c r="H17" s="8"/>
      <c r="I17" s="8"/>
      <c r="J17" s="8"/>
      <c r="K17" s="8"/>
      <c r="L17" s="8"/>
      <c r="M17" s="8"/>
      <c r="N17" s="8"/>
      <c r="O17" s="8"/>
      <c r="P17" s="8"/>
      <c r="Q17" s="8" t="s">
        <v>25</v>
      </c>
      <c r="R17" s="8"/>
      <c r="S17" s="8"/>
      <c r="T17" s="8"/>
      <c r="U17" s="8"/>
      <c r="V17" s="8"/>
      <c r="W17" s="8"/>
      <c r="X17" s="8"/>
      <c r="Y17" s="8"/>
      <c r="Z17" s="8"/>
      <c r="AA17" s="8"/>
      <c r="AB17" s="8"/>
      <c r="AC17" s="8"/>
      <c r="AD17" s="8"/>
      <c r="AE17" s="8"/>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row>
    <row r="18" spans="1:86" x14ac:dyDescent="0.25">
      <c r="A18" s="30" t="s">
        <v>26</v>
      </c>
      <c r="C18" s="8"/>
      <c r="D18" s="8"/>
      <c r="E18" s="8"/>
      <c r="F18" s="8"/>
      <c r="G18" s="8"/>
      <c r="H18" s="8"/>
      <c r="I18" s="8"/>
      <c r="J18" s="8"/>
      <c r="K18" s="8"/>
      <c r="L18" s="8"/>
      <c r="M18" s="8"/>
      <c r="N18" s="8"/>
      <c r="O18" s="8"/>
      <c r="P18" s="8"/>
      <c r="Q18" s="8"/>
      <c r="R18" s="8"/>
      <c r="S18" s="8"/>
      <c r="T18" s="8"/>
      <c r="U18" s="8"/>
      <c r="V18" s="8"/>
      <c r="W18" s="116" t="s">
        <v>27</v>
      </c>
      <c r="X18" s="117"/>
      <c r="Y18" s="117"/>
      <c r="Z18" s="117"/>
      <c r="AA18" s="118"/>
      <c r="AC18" s="8"/>
      <c r="AD18" s="8"/>
      <c r="AE18" s="8"/>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row>
    <row r="19" spans="1:86" ht="15" customHeight="1" x14ac:dyDescent="0.25">
      <c r="S19" s="31"/>
      <c r="U19" s="8"/>
      <c r="V19" s="8"/>
      <c r="W19" s="112" t="s">
        <v>14</v>
      </c>
      <c r="X19" s="113"/>
      <c r="Y19" s="113"/>
      <c r="Z19" s="113"/>
      <c r="AA19" s="11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row>
    <row r="20" spans="1:86" ht="15" customHeight="1" x14ac:dyDescent="0.25">
      <c r="C20" s="125" t="s">
        <v>77</v>
      </c>
      <c r="D20" s="126"/>
      <c r="E20" s="127"/>
      <c r="F20" s="127"/>
      <c r="G20" s="128"/>
      <c r="I20" s="8"/>
      <c r="J20" s="9" t="s">
        <v>8</v>
      </c>
      <c r="K20" s="9" t="s">
        <v>9</v>
      </c>
      <c r="L20" s="9" t="s">
        <v>10</v>
      </c>
      <c r="M20" s="9" t="s">
        <v>11</v>
      </c>
      <c r="N20" s="9" t="s">
        <v>12</v>
      </c>
      <c r="S20" s="11" t="s">
        <v>15</v>
      </c>
      <c r="V20" s="32"/>
      <c r="W20" s="9" t="s">
        <v>8</v>
      </c>
      <c r="X20" s="9" t="s">
        <v>9</v>
      </c>
      <c r="Y20" s="9" t="s">
        <v>10</v>
      </c>
      <c r="Z20" s="9" t="s">
        <v>11</v>
      </c>
      <c r="AA20" s="9" t="s">
        <v>12</v>
      </c>
      <c r="AB20" s="8"/>
      <c r="AC20" s="8"/>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row>
    <row r="21" spans="1:86" x14ac:dyDescent="0.25">
      <c r="C21" s="97" t="s">
        <v>53</v>
      </c>
      <c r="D21" s="98"/>
      <c r="E21" s="98"/>
      <c r="F21" s="99"/>
      <c r="G21" s="36" t="s">
        <v>28</v>
      </c>
      <c r="I21" s="79" t="s">
        <v>13</v>
      </c>
      <c r="J21" s="10">
        <f>IF($G$21="yes", SUMPRODUCT($G23:$G28, J23:J28), 0)</f>
        <v>0</v>
      </c>
      <c r="K21" s="10">
        <f t="shared" ref="K21:N21" si="8">IF($G$21="yes", SUMPRODUCT($G23:$G28, K23:K28), 0)</f>
        <v>0</v>
      </c>
      <c r="L21" s="10">
        <f t="shared" si="8"/>
        <v>0</v>
      </c>
      <c r="M21" s="10">
        <f t="shared" si="8"/>
        <v>0</v>
      </c>
      <c r="N21" s="10">
        <f t="shared" si="8"/>
        <v>0</v>
      </c>
      <c r="S21" s="35">
        <f>IF($G$21="yes", SUMPRODUCT($G23:$G28, S23:S28), 0)</f>
        <v>0</v>
      </c>
      <c r="V21" s="32"/>
      <c r="W21" s="39">
        <f>IF($G$21="yes", SUMPRODUCT($G23:$G28, $S23:$S28, W23:W28), 0)</f>
        <v>0</v>
      </c>
      <c r="X21" s="39">
        <f t="shared" ref="X21:AA21" si="9">IF($G$21="yes", SUMPRODUCT($G23:$G28, $S23:$S28, X23:X28), 0)</f>
        <v>0</v>
      </c>
      <c r="Y21" s="39">
        <f t="shared" si="9"/>
        <v>0</v>
      </c>
      <c r="Z21" s="39">
        <f t="shared" si="9"/>
        <v>0</v>
      </c>
      <c r="AA21" s="39">
        <f t="shared" si="9"/>
        <v>0</v>
      </c>
      <c r="AB21" s="8"/>
      <c r="AC21" s="8"/>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row>
    <row r="22" spans="1:86" ht="45" hidden="1" outlineLevel="1" x14ac:dyDescent="0.25">
      <c r="C22" s="100" t="s">
        <v>30</v>
      </c>
      <c r="D22" s="101"/>
      <c r="E22" s="101"/>
      <c r="F22" s="102"/>
      <c r="G22" s="56" t="s">
        <v>29</v>
      </c>
      <c r="J22" s="93" t="s">
        <v>54</v>
      </c>
      <c r="K22" s="93"/>
      <c r="L22" s="93"/>
      <c r="M22" s="93"/>
      <c r="N22" s="93"/>
      <c r="S22" s="58" t="s">
        <v>55</v>
      </c>
      <c r="U22" s="8"/>
      <c r="V22" s="8"/>
      <c r="W22" s="94" t="s">
        <v>56</v>
      </c>
      <c r="X22" s="95"/>
      <c r="Y22" s="95"/>
      <c r="Z22" s="95"/>
      <c r="AA22" s="96"/>
      <c r="AB22" s="8"/>
      <c r="AC22" s="8"/>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row>
    <row r="23" spans="1:86" ht="15" hidden="1" customHeight="1" outlineLevel="1" x14ac:dyDescent="0.25">
      <c r="C23" s="90"/>
      <c r="D23" s="91"/>
      <c r="E23" s="91"/>
      <c r="F23" s="92"/>
      <c r="G23" s="57"/>
      <c r="J23" s="33"/>
      <c r="K23" s="33"/>
      <c r="L23" s="33"/>
      <c r="M23" s="33"/>
      <c r="N23" s="33"/>
      <c r="S23" s="59"/>
      <c r="U23" s="8"/>
      <c r="V23" s="8"/>
      <c r="W23" s="34">
        <v>1</v>
      </c>
      <c r="X23" s="34">
        <v>1</v>
      </c>
      <c r="Y23" s="34">
        <v>1</v>
      </c>
      <c r="Z23" s="34">
        <v>1</v>
      </c>
      <c r="AA23" s="34">
        <v>1</v>
      </c>
      <c r="AB23" s="8"/>
      <c r="AC23" s="8"/>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row>
    <row r="24" spans="1:86" ht="15" hidden="1" customHeight="1" outlineLevel="1" x14ac:dyDescent="0.25">
      <c r="C24" s="90"/>
      <c r="D24" s="91"/>
      <c r="E24" s="91"/>
      <c r="F24" s="92"/>
      <c r="G24" s="57"/>
      <c r="J24" s="33"/>
      <c r="K24" s="33"/>
      <c r="L24" s="33"/>
      <c r="M24" s="33"/>
      <c r="N24" s="33"/>
      <c r="S24" s="59"/>
      <c r="U24" s="8"/>
      <c r="V24" s="8"/>
      <c r="W24" s="34">
        <v>1</v>
      </c>
      <c r="X24" s="34">
        <v>1</v>
      </c>
      <c r="Y24" s="34">
        <v>1</v>
      </c>
      <c r="Z24" s="34">
        <v>1</v>
      </c>
      <c r="AA24" s="34">
        <v>1</v>
      </c>
      <c r="AB24" s="8"/>
      <c r="AC24" s="8"/>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row>
    <row r="25" spans="1:86" ht="15" hidden="1" customHeight="1" outlineLevel="1" x14ac:dyDescent="0.25">
      <c r="C25" s="90"/>
      <c r="D25" s="91"/>
      <c r="E25" s="91"/>
      <c r="F25" s="92"/>
      <c r="G25" s="57"/>
      <c r="J25" s="33"/>
      <c r="K25" s="33"/>
      <c r="L25" s="33"/>
      <c r="M25" s="33"/>
      <c r="N25" s="33"/>
      <c r="S25" s="59"/>
      <c r="U25" s="8"/>
      <c r="V25" s="8"/>
      <c r="W25" s="34">
        <v>1</v>
      </c>
      <c r="X25" s="34">
        <v>1</v>
      </c>
      <c r="Y25" s="34">
        <v>1</v>
      </c>
      <c r="Z25" s="34">
        <v>1</v>
      </c>
      <c r="AA25" s="34">
        <v>1</v>
      </c>
      <c r="AB25" s="8"/>
      <c r="AC25" s="8"/>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row>
    <row r="26" spans="1:86" ht="15" hidden="1" customHeight="1" outlineLevel="1" x14ac:dyDescent="0.25">
      <c r="C26" s="90"/>
      <c r="D26" s="91"/>
      <c r="E26" s="91"/>
      <c r="F26" s="92"/>
      <c r="G26" s="57"/>
      <c r="J26" s="33"/>
      <c r="K26" s="33"/>
      <c r="L26" s="33"/>
      <c r="M26" s="33"/>
      <c r="N26" s="33"/>
      <c r="S26" s="59"/>
      <c r="U26" s="8"/>
      <c r="V26" s="8"/>
      <c r="W26" s="34">
        <v>1</v>
      </c>
      <c r="X26" s="34">
        <v>1</v>
      </c>
      <c r="Y26" s="34">
        <v>1</v>
      </c>
      <c r="Z26" s="34">
        <v>1</v>
      </c>
      <c r="AA26" s="34">
        <v>1</v>
      </c>
      <c r="AB26" s="8"/>
      <c r="AC26" s="8"/>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row>
    <row r="27" spans="1:86" ht="15" hidden="1" customHeight="1" outlineLevel="1" x14ac:dyDescent="0.25">
      <c r="C27" s="90"/>
      <c r="D27" s="91"/>
      <c r="E27" s="91"/>
      <c r="F27" s="92"/>
      <c r="G27" s="57"/>
      <c r="J27" s="33"/>
      <c r="K27" s="33"/>
      <c r="L27" s="33"/>
      <c r="M27" s="33"/>
      <c r="N27" s="33"/>
      <c r="S27" s="59"/>
      <c r="U27" s="8"/>
      <c r="V27" s="8"/>
      <c r="W27" s="34">
        <v>1</v>
      </c>
      <c r="X27" s="34">
        <v>1</v>
      </c>
      <c r="Y27" s="34">
        <v>1</v>
      </c>
      <c r="Z27" s="34">
        <v>1</v>
      </c>
      <c r="AA27" s="34">
        <v>1</v>
      </c>
      <c r="AB27" s="8"/>
      <c r="AC27" s="8"/>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row>
    <row r="28" spans="1:86" ht="15" hidden="1" customHeight="1" outlineLevel="1" x14ac:dyDescent="0.25">
      <c r="C28" s="90"/>
      <c r="D28" s="91"/>
      <c r="E28" s="91"/>
      <c r="F28" s="92"/>
      <c r="G28" s="57"/>
      <c r="J28" s="33"/>
      <c r="K28" s="33"/>
      <c r="L28" s="33"/>
      <c r="M28" s="33"/>
      <c r="N28" s="33"/>
      <c r="S28" s="59"/>
      <c r="U28" s="8"/>
      <c r="V28" s="8"/>
      <c r="W28" s="34">
        <v>1</v>
      </c>
      <c r="X28" s="34">
        <v>1</v>
      </c>
      <c r="Y28" s="34">
        <v>1</v>
      </c>
      <c r="Z28" s="34">
        <v>1</v>
      </c>
      <c r="AA28" s="34">
        <v>1</v>
      </c>
      <c r="AB28" s="8"/>
      <c r="AC28" s="8"/>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row>
    <row r="29" spans="1:86" ht="15" customHeight="1" collapsed="1" x14ac:dyDescent="0.25">
      <c r="S29" s="31"/>
      <c r="U29" s="8"/>
      <c r="V29" s="8"/>
      <c r="W29" s="8"/>
      <c r="X29" s="8"/>
      <c r="Y29" s="8"/>
      <c r="Z29" s="8"/>
      <c r="AA29" s="8"/>
      <c r="AB29" s="8"/>
      <c r="AC29" s="8"/>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row>
    <row r="30" spans="1:86" ht="15" customHeight="1" x14ac:dyDescent="0.25">
      <c r="C30" s="125" t="s">
        <v>57</v>
      </c>
      <c r="D30" s="126"/>
      <c r="E30" s="127"/>
      <c r="F30" s="127"/>
      <c r="G30" s="128"/>
      <c r="I30" s="8"/>
      <c r="J30" s="9" t="s">
        <v>8</v>
      </c>
      <c r="K30" s="9" t="s">
        <v>9</v>
      </c>
      <c r="L30" s="9" t="s">
        <v>10</v>
      </c>
      <c r="M30" s="9" t="s">
        <v>11</v>
      </c>
      <c r="N30" s="9" t="s">
        <v>12</v>
      </c>
      <c r="S30" s="11" t="s">
        <v>15</v>
      </c>
      <c r="V30" s="32"/>
      <c r="W30" s="9" t="s">
        <v>8</v>
      </c>
      <c r="X30" s="9" t="s">
        <v>9</v>
      </c>
      <c r="Y30" s="9" t="s">
        <v>10</v>
      </c>
      <c r="Z30" s="9" t="s">
        <v>11</v>
      </c>
      <c r="AA30" s="9" t="s">
        <v>12</v>
      </c>
      <c r="AB30" s="8"/>
      <c r="AC30" s="8"/>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row>
    <row r="31" spans="1:86" x14ac:dyDescent="0.25">
      <c r="C31" s="97" t="s">
        <v>58</v>
      </c>
      <c r="D31" s="98"/>
      <c r="E31" s="98"/>
      <c r="F31" s="99"/>
      <c r="G31" s="36" t="s">
        <v>28</v>
      </c>
      <c r="I31" s="79" t="s">
        <v>13</v>
      </c>
      <c r="J31" s="10">
        <f>IF($G$31="yes", SUMPRODUCT($G33:$G38, J33:J38), 0)</f>
        <v>0</v>
      </c>
      <c r="K31" s="10">
        <f t="shared" ref="K31:N31" si="10">IF($G$31="yes", SUMPRODUCT($G33:$G38, K33:K38), 0)</f>
        <v>0</v>
      </c>
      <c r="L31" s="10">
        <f t="shared" si="10"/>
        <v>0</v>
      </c>
      <c r="M31" s="10">
        <f t="shared" si="10"/>
        <v>0</v>
      </c>
      <c r="N31" s="10">
        <f t="shared" si="10"/>
        <v>0</v>
      </c>
      <c r="S31" s="35">
        <f>IF($G$31="yes", SUMPRODUCT($G33:$G38, S33:S38), 0)</f>
        <v>0</v>
      </c>
      <c r="V31" s="32"/>
      <c r="W31" s="39">
        <f>IF($G$31="yes", SUMPRODUCT($G33:$G38, $S33:$S38, W33:W38), 0)</f>
        <v>0</v>
      </c>
      <c r="X31" s="39">
        <f t="shared" ref="X31:AA31" si="11">IF($G$31="yes", SUMPRODUCT($G33:$G38, $S33:$S38, X33:X38), 0)</f>
        <v>0</v>
      </c>
      <c r="Y31" s="39">
        <f t="shared" si="11"/>
        <v>0</v>
      </c>
      <c r="Z31" s="39">
        <f t="shared" si="11"/>
        <v>0</v>
      </c>
      <c r="AA31" s="39">
        <f t="shared" si="11"/>
        <v>0</v>
      </c>
      <c r="AB31" s="8"/>
      <c r="AC31" s="8"/>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row>
    <row r="32" spans="1:86" ht="30" hidden="1" outlineLevel="1" x14ac:dyDescent="0.25">
      <c r="C32" s="100" t="s">
        <v>30</v>
      </c>
      <c r="D32" s="101"/>
      <c r="E32" s="101"/>
      <c r="F32" s="102"/>
      <c r="G32" s="56" t="s">
        <v>59</v>
      </c>
      <c r="J32" s="93" t="s">
        <v>60</v>
      </c>
      <c r="K32" s="93"/>
      <c r="L32" s="93"/>
      <c r="M32" s="93"/>
      <c r="N32" s="93"/>
      <c r="S32" s="58" t="s">
        <v>61</v>
      </c>
      <c r="U32" s="8"/>
      <c r="V32" s="8"/>
      <c r="W32" s="94" t="s">
        <v>62</v>
      </c>
      <c r="X32" s="95"/>
      <c r="Y32" s="95"/>
      <c r="Z32" s="95"/>
      <c r="AA32" s="96"/>
      <c r="AB32" s="8"/>
      <c r="AC32" s="8"/>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row>
    <row r="33" spans="3:86" ht="15" hidden="1" customHeight="1" outlineLevel="1" x14ac:dyDescent="0.25">
      <c r="C33" s="90"/>
      <c r="D33" s="91"/>
      <c r="E33" s="91"/>
      <c r="F33" s="92"/>
      <c r="G33" s="57"/>
      <c r="J33" s="33"/>
      <c r="K33" s="33"/>
      <c r="L33" s="33"/>
      <c r="M33" s="33"/>
      <c r="N33" s="33"/>
      <c r="S33" s="59"/>
      <c r="U33" s="8"/>
      <c r="V33" s="8"/>
      <c r="W33" s="34">
        <v>1</v>
      </c>
      <c r="X33" s="34">
        <v>1</v>
      </c>
      <c r="Y33" s="34">
        <v>1</v>
      </c>
      <c r="Z33" s="34">
        <v>1</v>
      </c>
      <c r="AA33" s="34">
        <v>1</v>
      </c>
      <c r="AB33" s="8"/>
      <c r="AC33" s="8"/>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row>
    <row r="34" spans="3:86" ht="15" hidden="1" customHeight="1" outlineLevel="1" x14ac:dyDescent="0.25">
      <c r="C34" s="90"/>
      <c r="D34" s="91"/>
      <c r="E34" s="91"/>
      <c r="F34" s="92"/>
      <c r="G34" s="57"/>
      <c r="J34" s="33"/>
      <c r="K34" s="33"/>
      <c r="L34" s="33"/>
      <c r="M34" s="33"/>
      <c r="N34" s="33"/>
      <c r="S34" s="59"/>
      <c r="U34" s="8"/>
      <c r="V34" s="8"/>
      <c r="W34" s="34">
        <v>1</v>
      </c>
      <c r="X34" s="34">
        <v>1</v>
      </c>
      <c r="Y34" s="34">
        <v>1</v>
      </c>
      <c r="Z34" s="34">
        <v>1</v>
      </c>
      <c r="AA34" s="34">
        <v>1</v>
      </c>
      <c r="AB34" s="8"/>
      <c r="AC34" s="8"/>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row>
    <row r="35" spans="3:86" ht="15" hidden="1" customHeight="1" outlineLevel="1" x14ac:dyDescent="0.25">
      <c r="C35" s="90"/>
      <c r="D35" s="91"/>
      <c r="E35" s="91"/>
      <c r="F35" s="92"/>
      <c r="G35" s="57"/>
      <c r="J35" s="33"/>
      <c r="K35" s="33"/>
      <c r="L35" s="33"/>
      <c r="M35" s="33"/>
      <c r="N35" s="33"/>
      <c r="S35" s="59"/>
      <c r="U35" s="8"/>
      <c r="V35" s="8"/>
      <c r="W35" s="34">
        <v>1</v>
      </c>
      <c r="X35" s="34">
        <v>1</v>
      </c>
      <c r="Y35" s="34">
        <v>1</v>
      </c>
      <c r="Z35" s="34">
        <v>1</v>
      </c>
      <c r="AA35" s="34">
        <v>1</v>
      </c>
      <c r="AB35" s="8"/>
      <c r="AC35" s="8"/>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row>
    <row r="36" spans="3:86" ht="15" hidden="1" customHeight="1" outlineLevel="1" x14ac:dyDescent="0.25">
      <c r="C36" s="90"/>
      <c r="D36" s="91"/>
      <c r="E36" s="91"/>
      <c r="F36" s="92"/>
      <c r="G36" s="57"/>
      <c r="J36" s="33"/>
      <c r="K36" s="33"/>
      <c r="L36" s="33"/>
      <c r="M36" s="33"/>
      <c r="N36" s="33"/>
      <c r="S36" s="59"/>
      <c r="U36" s="8"/>
      <c r="V36" s="8"/>
      <c r="W36" s="34">
        <v>1</v>
      </c>
      <c r="X36" s="34">
        <v>1</v>
      </c>
      <c r="Y36" s="34">
        <v>1</v>
      </c>
      <c r="Z36" s="34">
        <v>1</v>
      </c>
      <c r="AA36" s="34">
        <v>1</v>
      </c>
      <c r="AB36" s="8"/>
      <c r="AC36" s="8"/>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row>
    <row r="37" spans="3:86" ht="15" hidden="1" customHeight="1" outlineLevel="1" x14ac:dyDescent="0.25">
      <c r="C37" s="90"/>
      <c r="D37" s="91"/>
      <c r="E37" s="91"/>
      <c r="F37" s="92"/>
      <c r="G37" s="57"/>
      <c r="J37" s="33"/>
      <c r="K37" s="33"/>
      <c r="L37" s="33"/>
      <c r="M37" s="33"/>
      <c r="N37" s="33"/>
      <c r="S37" s="59"/>
      <c r="U37" s="8"/>
      <c r="V37" s="8"/>
      <c r="W37" s="34">
        <v>1</v>
      </c>
      <c r="X37" s="34">
        <v>1</v>
      </c>
      <c r="Y37" s="34">
        <v>1</v>
      </c>
      <c r="Z37" s="34">
        <v>1</v>
      </c>
      <c r="AA37" s="34">
        <v>1</v>
      </c>
      <c r="AB37" s="8"/>
      <c r="AC37" s="8"/>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row>
    <row r="38" spans="3:86" ht="15" hidden="1" customHeight="1" outlineLevel="1" x14ac:dyDescent="0.25">
      <c r="C38" s="90"/>
      <c r="D38" s="91"/>
      <c r="E38" s="91"/>
      <c r="F38" s="92"/>
      <c r="G38" s="57"/>
      <c r="J38" s="33"/>
      <c r="K38" s="33"/>
      <c r="L38" s="33"/>
      <c r="M38" s="33"/>
      <c r="N38" s="33"/>
      <c r="S38" s="59"/>
      <c r="U38" s="8"/>
      <c r="V38" s="8"/>
      <c r="W38" s="34">
        <v>1</v>
      </c>
      <c r="X38" s="34">
        <v>1</v>
      </c>
      <c r="Y38" s="34">
        <v>1</v>
      </c>
      <c r="Z38" s="34">
        <v>1</v>
      </c>
      <c r="AA38" s="34">
        <v>1</v>
      </c>
      <c r="AB38" s="8"/>
      <c r="AC38" s="8"/>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row>
    <row r="39" spans="3:86" ht="15" customHeight="1" collapsed="1" x14ac:dyDescent="0.25">
      <c r="S39" s="31"/>
      <c r="U39" s="8"/>
      <c r="V39" s="8"/>
      <c r="W39" s="8"/>
      <c r="X39" s="8"/>
      <c r="Y39" s="8"/>
      <c r="Z39" s="8"/>
      <c r="AA39" s="8"/>
      <c r="AB39" s="8"/>
      <c r="AC39" s="8"/>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row>
    <row r="40" spans="3:86" ht="15" customHeight="1" x14ac:dyDescent="0.25">
      <c r="C40" s="125" t="s">
        <v>63</v>
      </c>
      <c r="D40" s="126"/>
      <c r="E40" s="127"/>
      <c r="F40" s="127"/>
      <c r="G40" s="128"/>
      <c r="I40" s="8"/>
      <c r="J40" s="9" t="s">
        <v>8</v>
      </c>
      <c r="K40" s="9" t="s">
        <v>9</v>
      </c>
      <c r="L40" s="9" t="s">
        <v>10</v>
      </c>
      <c r="M40" s="9" t="s">
        <v>11</v>
      </c>
      <c r="N40" s="9" t="s">
        <v>12</v>
      </c>
      <c r="S40" s="11" t="s">
        <v>15</v>
      </c>
      <c r="V40" s="32"/>
      <c r="W40" s="9" t="s">
        <v>8</v>
      </c>
      <c r="X40" s="9" t="s">
        <v>9</v>
      </c>
      <c r="Y40" s="9" t="s">
        <v>10</v>
      </c>
      <c r="Z40" s="9" t="s">
        <v>11</v>
      </c>
      <c r="AA40" s="9" t="s">
        <v>12</v>
      </c>
      <c r="AB40" s="8"/>
      <c r="AC40" s="8"/>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row>
    <row r="41" spans="3:86" ht="15" customHeight="1" x14ac:dyDescent="0.25">
      <c r="C41" s="97" t="s">
        <v>64</v>
      </c>
      <c r="D41" s="98"/>
      <c r="E41" s="98"/>
      <c r="F41" s="99"/>
      <c r="G41" s="36" t="s">
        <v>28</v>
      </c>
      <c r="I41" s="79" t="s">
        <v>13</v>
      </c>
      <c r="J41" s="10">
        <f>IF($G$41="yes", SUMPRODUCT($E43:$E48, $F43:$F48, $G43:$G48, J43:J48), 0)</f>
        <v>0</v>
      </c>
      <c r="K41" s="10">
        <f t="shared" ref="K41:N41" si="12">IF($G$41="yes", SUMPRODUCT($E43:$E48, $F43:$F48, $G43:$G48, K43:K48), 0)</f>
        <v>0</v>
      </c>
      <c r="L41" s="10">
        <f t="shared" si="12"/>
        <v>0</v>
      </c>
      <c r="M41" s="10">
        <f t="shared" si="12"/>
        <v>0</v>
      </c>
      <c r="N41" s="10">
        <f t="shared" si="12"/>
        <v>0</v>
      </c>
      <c r="S41" s="35">
        <f t="shared" ref="S41" si="13">IF($G$41="yes", SUMPRODUCT($E43:$E48, $F43:$F48, $G43:$G48, S43:S48), 0)</f>
        <v>0</v>
      </c>
      <c r="V41" s="32"/>
      <c r="W41" s="39">
        <f>IF($G$41="yes", SUMPRODUCT($E43:$E48, $F43:$F48, $G43:$G48, $S43:$S48, W43:W48), 0)</f>
        <v>0</v>
      </c>
      <c r="X41" s="39">
        <f t="shared" ref="X41:AA41" si="14">IF($G$41="yes", SUMPRODUCT($E43:$E48, $F43:$F48, $G43:$G48, $S43:$S48, X43:X48), 0)</f>
        <v>0</v>
      </c>
      <c r="Y41" s="39">
        <f t="shared" si="14"/>
        <v>0</v>
      </c>
      <c r="Z41" s="39">
        <f t="shared" si="14"/>
        <v>0</v>
      </c>
      <c r="AA41" s="39">
        <f t="shared" si="14"/>
        <v>0</v>
      </c>
      <c r="AB41" s="8"/>
      <c r="AC41" s="8"/>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row>
    <row r="42" spans="3:86" ht="46.5" hidden="1" customHeight="1" outlineLevel="1" x14ac:dyDescent="0.25">
      <c r="C42" s="93" t="s">
        <v>30</v>
      </c>
      <c r="D42" s="93"/>
      <c r="E42" s="56" t="s">
        <v>65</v>
      </c>
      <c r="F42" s="56" t="s">
        <v>66</v>
      </c>
      <c r="G42" s="56" t="s">
        <v>67</v>
      </c>
      <c r="J42" s="93" t="s">
        <v>60</v>
      </c>
      <c r="K42" s="93"/>
      <c r="L42" s="93"/>
      <c r="M42" s="93"/>
      <c r="N42" s="93"/>
      <c r="S42" s="58" t="s">
        <v>61</v>
      </c>
      <c r="U42" s="8"/>
      <c r="V42" s="8"/>
      <c r="W42" s="94" t="s">
        <v>62</v>
      </c>
      <c r="X42" s="95"/>
      <c r="Y42" s="95"/>
      <c r="Z42" s="95"/>
      <c r="AA42" s="96"/>
      <c r="AB42" s="8"/>
      <c r="AC42" s="8"/>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row>
    <row r="43" spans="3:86" ht="15" hidden="1" customHeight="1" outlineLevel="1" x14ac:dyDescent="0.25">
      <c r="C43" s="63"/>
      <c r="D43" s="64"/>
      <c r="E43" s="33"/>
      <c r="F43" s="33"/>
      <c r="G43" s="57"/>
      <c r="J43" s="33"/>
      <c r="K43" s="33"/>
      <c r="L43" s="33"/>
      <c r="M43" s="33"/>
      <c r="N43" s="33"/>
      <c r="S43" s="59"/>
      <c r="U43" s="8"/>
      <c r="V43" s="8"/>
      <c r="W43" s="34">
        <v>1</v>
      </c>
      <c r="X43" s="34">
        <v>1</v>
      </c>
      <c r="Y43" s="34">
        <v>1</v>
      </c>
      <c r="Z43" s="34">
        <v>1</v>
      </c>
      <c r="AA43" s="34">
        <v>1</v>
      </c>
      <c r="AB43" s="8"/>
      <c r="AC43" s="8"/>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row>
    <row r="44" spans="3:86" ht="15" hidden="1" customHeight="1" outlineLevel="1" x14ac:dyDescent="0.25">
      <c r="C44" s="63"/>
      <c r="D44" s="64"/>
      <c r="E44" s="33"/>
      <c r="F44" s="33"/>
      <c r="G44" s="57"/>
      <c r="J44" s="33"/>
      <c r="K44" s="33"/>
      <c r="L44" s="33"/>
      <c r="M44" s="33"/>
      <c r="N44" s="33"/>
      <c r="S44" s="59"/>
      <c r="U44" s="8"/>
      <c r="V44" s="8"/>
      <c r="W44" s="34">
        <v>1</v>
      </c>
      <c r="X44" s="34">
        <v>1</v>
      </c>
      <c r="Y44" s="34">
        <v>1</v>
      </c>
      <c r="Z44" s="34">
        <v>1</v>
      </c>
      <c r="AA44" s="34">
        <v>1</v>
      </c>
      <c r="AB44" s="8"/>
      <c r="AC44" s="8"/>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row>
    <row r="45" spans="3:86" ht="15" hidden="1" customHeight="1" outlineLevel="1" x14ac:dyDescent="0.25">
      <c r="C45" s="63"/>
      <c r="D45" s="64"/>
      <c r="E45" s="33"/>
      <c r="F45" s="33"/>
      <c r="G45" s="57"/>
      <c r="J45" s="33"/>
      <c r="K45" s="33"/>
      <c r="L45" s="33"/>
      <c r="M45" s="33"/>
      <c r="N45" s="33"/>
      <c r="S45" s="59"/>
      <c r="U45" s="8"/>
      <c r="V45" s="8"/>
      <c r="W45" s="34">
        <v>1</v>
      </c>
      <c r="X45" s="34">
        <v>1</v>
      </c>
      <c r="Y45" s="34">
        <v>1</v>
      </c>
      <c r="Z45" s="34">
        <v>1</v>
      </c>
      <c r="AA45" s="34">
        <v>1</v>
      </c>
      <c r="AB45" s="8"/>
      <c r="AC45" s="8"/>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row>
    <row r="46" spans="3:86" ht="15" hidden="1" customHeight="1" outlineLevel="1" x14ac:dyDescent="0.25">
      <c r="C46" s="63"/>
      <c r="D46" s="64"/>
      <c r="E46" s="33"/>
      <c r="F46" s="33"/>
      <c r="G46" s="57"/>
      <c r="J46" s="33"/>
      <c r="K46" s="33"/>
      <c r="L46" s="33"/>
      <c r="M46" s="33"/>
      <c r="N46" s="33"/>
      <c r="S46" s="59"/>
      <c r="U46" s="8"/>
      <c r="V46" s="8"/>
      <c r="W46" s="34">
        <v>1</v>
      </c>
      <c r="X46" s="34">
        <v>1</v>
      </c>
      <c r="Y46" s="34">
        <v>1</v>
      </c>
      <c r="Z46" s="34">
        <v>1</v>
      </c>
      <c r="AA46" s="34">
        <v>1</v>
      </c>
      <c r="AB46" s="8"/>
      <c r="AC46" s="8"/>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row>
    <row r="47" spans="3:86" ht="15" hidden="1" customHeight="1" outlineLevel="1" x14ac:dyDescent="0.25">
      <c r="C47" s="63"/>
      <c r="D47" s="64"/>
      <c r="E47" s="33"/>
      <c r="F47" s="33"/>
      <c r="G47" s="57"/>
      <c r="J47" s="33"/>
      <c r="K47" s="33"/>
      <c r="L47" s="33"/>
      <c r="M47" s="33"/>
      <c r="N47" s="33"/>
      <c r="S47" s="59"/>
      <c r="U47" s="8"/>
      <c r="V47" s="8"/>
      <c r="W47" s="34">
        <v>1</v>
      </c>
      <c r="X47" s="34">
        <v>1</v>
      </c>
      <c r="Y47" s="34">
        <v>1</v>
      </c>
      <c r="Z47" s="34">
        <v>1</v>
      </c>
      <c r="AA47" s="34">
        <v>1</v>
      </c>
      <c r="AB47" s="8"/>
      <c r="AC47" s="8"/>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row>
    <row r="48" spans="3:86" ht="15" hidden="1" customHeight="1" outlineLevel="1" x14ac:dyDescent="0.25">
      <c r="C48" s="63"/>
      <c r="D48" s="64"/>
      <c r="E48" s="33"/>
      <c r="F48" s="33"/>
      <c r="G48" s="57"/>
      <c r="J48" s="33"/>
      <c r="K48" s="33"/>
      <c r="L48" s="33"/>
      <c r="M48" s="33"/>
      <c r="N48" s="33"/>
      <c r="S48" s="59"/>
      <c r="U48" s="8"/>
      <c r="V48" s="8"/>
      <c r="W48" s="34">
        <v>1</v>
      </c>
      <c r="X48" s="34">
        <v>1</v>
      </c>
      <c r="Y48" s="34">
        <v>1</v>
      </c>
      <c r="Z48" s="34">
        <v>1</v>
      </c>
      <c r="AA48" s="34">
        <v>1</v>
      </c>
      <c r="AB48" s="8"/>
      <c r="AC48" s="8"/>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row>
    <row r="49" spans="3:86" ht="15" customHeight="1" collapsed="1" x14ac:dyDescent="0.25">
      <c r="S49" s="31"/>
      <c r="U49" s="8"/>
      <c r="V49" s="8"/>
      <c r="W49" s="8"/>
      <c r="X49" s="8"/>
      <c r="Y49" s="8"/>
      <c r="Z49" s="8"/>
      <c r="AA49" s="8"/>
      <c r="AB49" s="8"/>
      <c r="AC49" s="8"/>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row>
    <row r="50" spans="3:86" ht="15" customHeight="1" x14ac:dyDescent="0.25">
      <c r="C50" s="125" t="s">
        <v>68</v>
      </c>
      <c r="D50" s="126"/>
      <c r="E50" s="127"/>
      <c r="F50" s="127"/>
      <c r="G50" s="128"/>
      <c r="I50" s="8"/>
      <c r="J50" s="9" t="s">
        <v>8</v>
      </c>
      <c r="K50" s="9" t="s">
        <v>9</v>
      </c>
      <c r="L50" s="9" t="s">
        <v>10</v>
      </c>
      <c r="M50" s="9" t="s">
        <v>11</v>
      </c>
      <c r="N50" s="9" t="s">
        <v>12</v>
      </c>
      <c r="S50" s="11" t="s">
        <v>15</v>
      </c>
      <c r="V50" s="32"/>
      <c r="W50" s="9" t="s">
        <v>8</v>
      </c>
      <c r="X50" s="9" t="s">
        <v>9</v>
      </c>
      <c r="Y50" s="9" t="s">
        <v>10</v>
      </c>
      <c r="Z50" s="9" t="s">
        <v>11</v>
      </c>
      <c r="AA50" s="9" t="s">
        <v>12</v>
      </c>
      <c r="AB50" s="8"/>
      <c r="AC50" s="8"/>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row>
    <row r="51" spans="3:86" ht="15" customHeight="1" x14ac:dyDescent="0.25">
      <c r="C51" s="97" t="s">
        <v>92</v>
      </c>
      <c r="D51" s="98"/>
      <c r="E51" s="98"/>
      <c r="F51" s="99"/>
      <c r="G51" s="36" t="s">
        <v>28</v>
      </c>
      <c r="I51" s="79" t="s">
        <v>13</v>
      </c>
      <c r="J51" s="10">
        <f>IF($G$51="yes", SUMPRODUCT($G53:$G58, J53:J58), 0)</f>
        <v>0</v>
      </c>
      <c r="K51" s="10">
        <f t="shared" ref="K51:N51" si="15">IF($G$51="yes", SUMPRODUCT($G53:$G58, K53:K58), 0)</f>
        <v>0</v>
      </c>
      <c r="L51" s="10">
        <f t="shared" si="15"/>
        <v>0</v>
      </c>
      <c r="M51" s="10">
        <f t="shared" si="15"/>
        <v>0</v>
      </c>
      <c r="N51" s="10">
        <f t="shared" si="15"/>
        <v>0</v>
      </c>
      <c r="S51" s="35">
        <f t="shared" ref="S51" si="16">IF($G$51="yes", SUMPRODUCT($G53:$G58, S53:S58), 0)</f>
        <v>0</v>
      </c>
      <c r="V51" s="32"/>
      <c r="W51" s="39">
        <f>IF($G$51="yes", SUMPRODUCT($G53:$G58, $S53:$S58, W53:W58), 0)</f>
        <v>0</v>
      </c>
      <c r="X51" s="39">
        <f t="shared" ref="X51:AA51" si="17">IF($G$51="yes", SUMPRODUCT($G53:$G58, $S53:$S58, X53:X58), 0)</f>
        <v>0</v>
      </c>
      <c r="Y51" s="39">
        <f t="shared" si="17"/>
        <v>0</v>
      </c>
      <c r="Z51" s="39">
        <f t="shared" si="17"/>
        <v>0</v>
      </c>
      <c r="AA51" s="39">
        <f t="shared" si="17"/>
        <v>0</v>
      </c>
      <c r="AB51" s="8"/>
      <c r="AC51" s="8"/>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row>
    <row r="52" spans="3:86" hidden="1" outlineLevel="1" x14ac:dyDescent="0.25">
      <c r="C52" s="100" t="s">
        <v>33</v>
      </c>
      <c r="D52" s="101"/>
      <c r="E52" s="101"/>
      <c r="F52" s="102"/>
      <c r="G52" s="72" t="s">
        <v>34</v>
      </c>
      <c r="H52" s="40"/>
      <c r="I52" s="40"/>
      <c r="J52" s="93" t="s">
        <v>35</v>
      </c>
      <c r="K52" s="93"/>
      <c r="L52" s="93"/>
      <c r="M52" s="93"/>
      <c r="N52" s="93"/>
      <c r="S52" s="66" t="s">
        <v>35</v>
      </c>
      <c r="U52" s="8"/>
      <c r="V52" s="8"/>
      <c r="W52" s="94" t="s">
        <v>69</v>
      </c>
      <c r="X52" s="95"/>
      <c r="Y52" s="95"/>
      <c r="Z52" s="95"/>
      <c r="AA52" s="96"/>
      <c r="AB52" s="8"/>
      <c r="AC52" s="8"/>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row>
    <row r="53" spans="3:86" ht="15" hidden="1" customHeight="1" outlineLevel="1" x14ac:dyDescent="0.25">
      <c r="C53" s="63"/>
      <c r="D53" s="65"/>
      <c r="E53" s="65"/>
      <c r="F53" s="64"/>
      <c r="G53" s="57"/>
      <c r="J53" s="33"/>
      <c r="K53" s="33"/>
      <c r="L53" s="33"/>
      <c r="M53" s="33"/>
      <c r="N53" s="33"/>
      <c r="S53" s="59"/>
      <c r="U53" s="8"/>
      <c r="V53" s="8"/>
      <c r="W53" s="34">
        <v>1</v>
      </c>
      <c r="X53" s="34">
        <v>1</v>
      </c>
      <c r="Y53" s="34">
        <v>1</v>
      </c>
      <c r="Z53" s="34">
        <v>1</v>
      </c>
      <c r="AA53" s="34">
        <v>1</v>
      </c>
      <c r="AB53" s="8"/>
      <c r="AC53" s="8"/>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row>
    <row r="54" spans="3:86" ht="15" hidden="1" customHeight="1" outlineLevel="1" x14ac:dyDescent="0.25">
      <c r="C54" s="63"/>
      <c r="D54" s="65"/>
      <c r="E54" s="65"/>
      <c r="F54" s="64"/>
      <c r="G54" s="57"/>
      <c r="J54" s="33"/>
      <c r="K54" s="33"/>
      <c r="L54" s="33"/>
      <c r="M54" s="33"/>
      <c r="N54" s="33"/>
      <c r="S54" s="59"/>
      <c r="U54" s="8"/>
      <c r="V54" s="8"/>
      <c r="W54" s="34">
        <v>1</v>
      </c>
      <c r="X54" s="34">
        <v>1</v>
      </c>
      <c r="Y54" s="34">
        <v>1</v>
      </c>
      <c r="Z54" s="34">
        <v>1</v>
      </c>
      <c r="AA54" s="34">
        <v>1</v>
      </c>
      <c r="AB54" s="8"/>
      <c r="AC54" s="8"/>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row>
    <row r="55" spans="3:86" ht="15" hidden="1" customHeight="1" outlineLevel="1" x14ac:dyDescent="0.25">
      <c r="C55" s="63"/>
      <c r="D55" s="65"/>
      <c r="E55" s="65"/>
      <c r="F55" s="64"/>
      <c r="G55" s="57"/>
      <c r="J55" s="33"/>
      <c r="K55" s="33"/>
      <c r="L55" s="33"/>
      <c r="M55" s="33"/>
      <c r="N55" s="33"/>
      <c r="S55" s="59"/>
      <c r="U55" s="8"/>
      <c r="V55" s="8"/>
      <c r="W55" s="34">
        <v>1</v>
      </c>
      <c r="X55" s="34">
        <v>1</v>
      </c>
      <c r="Y55" s="34">
        <v>1</v>
      </c>
      <c r="Z55" s="34">
        <v>1</v>
      </c>
      <c r="AA55" s="34">
        <v>1</v>
      </c>
      <c r="AB55" s="8"/>
      <c r="AC55" s="8"/>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row>
    <row r="56" spans="3:86" ht="15" hidden="1" customHeight="1" outlineLevel="1" x14ac:dyDescent="0.25">
      <c r="C56" s="63"/>
      <c r="D56" s="65"/>
      <c r="E56" s="65"/>
      <c r="F56" s="64"/>
      <c r="G56" s="57"/>
      <c r="J56" s="33"/>
      <c r="K56" s="33"/>
      <c r="L56" s="33"/>
      <c r="M56" s="33"/>
      <c r="N56" s="33"/>
      <c r="S56" s="59"/>
      <c r="U56" s="8"/>
      <c r="V56" s="8"/>
      <c r="W56" s="34">
        <v>1</v>
      </c>
      <c r="X56" s="34">
        <v>1</v>
      </c>
      <c r="Y56" s="34">
        <v>1</v>
      </c>
      <c r="Z56" s="34">
        <v>1</v>
      </c>
      <c r="AA56" s="34">
        <v>1</v>
      </c>
      <c r="AB56" s="8"/>
      <c r="AC56" s="8"/>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row>
    <row r="57" spans="3:86" ht="15" hidden="1" customHeight="1" outlineLevel="1" x14ac:dyDescent="0.25">
      <c r="C57" s="63"/>
      <c r="D57" s="65"/>
      <c r="E57" s="65"/>
      <c r="F57" s="64"/>
      <c r="G57" s="57"/>
      <c r="J57" s="33"/>
      <c r="K57" s="33"/>
      <c r="L57" s="33"/>
      <c r="M57" s="33"/>
      <c r="N57" s="33"/>
      <c r="S57" s="59"/>
      <c r="U57" s="8"/>
      <c r="V57" s="8"/>
      <c r="W57" s="34">
        <v>1</v>
      </c>
      <c r="X57" s="34">
        <v>1</v>
      </c>
      <c r="Y57" s="34">
        <v>1</v>
      </c>
      <c r="Z57" s="34">
        <v>1</v>
      </c>
      <c r="AA57" s="34">
        <v>1</v>
      </c>
      <c r="AB57" s="8"/>
      <c r="AC57" s="8"/>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row>
    <row r="58" spans="3:86" ht="15" hidden="1" customHeight="1" outlineLevel="1" x14ac:dyDescent="0.25">
      <c r="C58" s="63"/>
      <c r="D58" s="65"/>
      <c r="E58" s="65"/>
      <c r="F58" s="64"/>
      <c r="G58" s="57"/>
      <c r="J58" s="33"/>
      <c r="K58" s="33"/>
      <c r="L58" s="33"/>
      <c r="M58" s="33"/>
      <c r="N58" s="33"/>
      <c r="S58" s="59"/>
      <c r="U58" s="8"/>
      <c r="V58" s="8"/>
      <c r="W58" s="34">
        <v>1</v>
      </c>
      <c r="X58" s="34">
        <v>1</v>
      </c>
      <c r="Y58" s="34">
        <v>1</v>
      </c>
      <c r="Z58" s="34">
        <v>1</v>
      </c>
      <c r="AA58" s="34">
        <v>1</v>
      </c>
      <c r="AB58" s="8"/>
      <c r="AC58" s="8"/>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row>
    <row r="59" spans="3:86" ht="15" customHeight="1" collapsed="1" x14ac:dyDescent="0.25">
      <c r="S59" s="31"/>
      <c r="U59" s="8"/>
      <c r="V59" s="8"/>
      <c r="W59" s="8"/>
      <c r="X59" s="8"/>
      <c r="Y59" s="8"/>
      <c r="Z59" s="8"/>
      <c r="AA59" s="8"/>
      <c r="AB59" s="8"/>
      <c r="AC59" s="8"/>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row>
    <row r="60" spans="3:86" x14ac:dyDescent="0.25">
      <c r="C60" s="125" t="s">
        <v>31</v>
      </c>
      <c r="D60" s="126"/>
      <c r="E60" s="127"/>
      <c r="F60" s="127"/>
      <c r="G60" s="128"/>
      <c r="I60" s="8"/>
      <c r="J60" s="9" t="s">
        <v>8</v>
      </c>
      <c r="K60" s="9" t="s">
        <v>9</v>
      </c>
      <c r="L60" s="9" t="s">
        <v>10</v>
      </c>
      <c r="M60" s="9" t="s">
        <v>11</v>
      </c>
      <c r="N60" s="9" t="s">
        <v>12</v>
      </c>
      <c r="S60" s="11" t="s">
        <v>15</v>
      </c>
      <c r="V60" s="32"/>
      <c r="W60" s="9" t="s">
        <v>8</v>
      </c>
      <c r="X60" s="9" t="s">
        <v>9</v>
      </c>
      <c r="Y60" s="9" t="s">
        <v>10</v>
      </c>
      <c r="Z60" s="9" t="s">
        <v>11</v>
      </c>
      <c r="AA60" s="9" t="s">
        <v>12</v>
      </c>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row>
    <row r="61" spans="3:86" x14ac:dyDescent="0.25">
      <c r="C61" s="97" t="s">
        <v>72</v>
      </c>
      <c r="D61" s="98"/>
      <c r="E61" s="98"/>
      <c r="F61" s="99"/>
      <c r="G61" s="36" t="s">
        <v>28</v>
      </c>
      <c r="I61" s="79" t="s">
        <v>13</v>
      </c>
      <c r="J61" s="10">
        <f>IF($G$61="yes",SUMPRODUCT($G$64:$G$68,J64:J68)+SUMPRODUCT($G$71:$G$75,J71:J75),0)</f>
        <v>0</v>
      </c>
      <c r="K61" s="10">
        <f t="shared" ref="K61:N61" si="18">IF($G$61="yes",SUMPRODUCT($G$64:$G$68,K64:K68)+SUMPRODUCT($G$71:$G$75,K71:K75),0)</f>
        <v>0</v>
      </c>
      <c r="L61" s="10">
        <f t="shared" si="18"/>
        <v>0</v>
      </c>
      <c r="M61" s="10">
        <f t="shared" si="18"/>
        <v>0</v>
      </c>
      <c r="N61" s="10">
        <f t="shared" si="18"/>
        <v>0</v>
      </c>
      <c r="S61" s="35">
        <f>IF(G61="yes",SUMPRODUCT(G64:G68,S64:S68)+SUMPRODUCT(G71:G75,S71:S75),0)</f>
        <v>0</v>
      </c>
      <c r="V61" s="32"/>
      <c r="W61" s="39">
        <f>IF($G$61="yes", SUMPRODUCT($S$64:$S$68, $G$64:$G$68, W64:W68)+SUMPRODUCT($S$71:$S$75, $G$71:$G$75, W71:W75), 0)</f>
        <v>0</v>
      </c>
      <c r="X61" s="39">
        <f>IF($G$61="yes", SUMPRODUCT($S$64:$S$68, $G$64:$G$68, X64:X68)+SUMPRODUCT($S$71:$S$75, $G$71:$G$75, X71:X75), 0)</f>
        <v>0</v>
      </c>
      <c r="Y61" s="39">
        <f>IF($G$61="yes", SUMPRODUCT($S$64:$S$68, $G$64:$G$68, Y64:Y68)+SUMPRODUCT($S$71:$S$75, $G$71:$G$75, Y71:Y75), 0)</f>
        <v>0</v>
      </c>
      <c r="Z61" s="39">
        <f>IF($G$61="yes", SUMPRODUCT($S$64:$S$68, $G$64:$G$68, Z64:Z68)+SUMPRODUCT($S$71:$S$75, $G$71:$G$75, Z71:Z75), 0)</f>
        <v>0</v>
      </c>
      <c r="AA61" s="39">
        <f>IF($G$61="yes", SUMPRODUCT($S$64:$S$68, $G$64:$G$68, AA64:AA68)+SUMPRODUCT($S$71:$S$75, $G$71:$G$75, AA71:AA75), 0)</f>
        <v>0</v>
      </c>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row>
    <row r="62" spans="3:86" hidden="1" outlineLevel="1" x14ac:dyDescent="0.25">
      <c r="C62" s="42" t="s">
        <v>32</v>
      </c>
      <c r="G62" s="8"/>
      <c r="V62" s="32"/>
      <c r="W62" s="32"/>
      <c r="X62" s="32"/>
      <c r="Y62" s="32"/>
      <c r="Z62" s="32"/>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row>
    <row r="63" spans="3:86" hidden="1" outlineLevel="1" x14ac:dyDescent="0.25">
      <c r="C63" s="106" t="s">
        <v>33</v>
      </c>
      <c r="D63" s="107"/>
      <c r="E63" s="107"/>
      <c r="F63" s="108"/>
      <c r="G63" s="73" t="s">
        <v>34</v>
      </c>
      <c r="J63" s="111" t="s">
        <v>35</v>
      </c>
      <c r="K63" s="111"/>
      <c r="L63" s="111"/>
      <c r="M63" s="111"/>
      <c r="N63" s="111"/>
      <c r="S63" s="72" t="s">
        <v>35</v>
      </c>
      <c r="V63" s="32"/>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row>
    <row r="64" spans="3:86" hidden="1" outlineLevel="1" x14ac:dyDescent="0.25">
      <c r="C64" s="90"/>
      <c r="D64" s="91"/>
      <c r="E64" s="91"/>
      <c r="F64" s="92"/>
      <c r="G64" s="41"/>
      <c r="J64" s="77"/>
      <c r="K64" s="77"/>
      <c r="L64" s="77"/>
      <c r="M64" s="78"/>
      <c r="N64" s="78"/>
      <c r="S64" s="33"/>
      <c r="V64" s="32"/>
      <c r="W64" s="34">
        <v>1</v>
      </c>
      <c r="X64" s="34">
        <v>1</v>
      </c>
      <c r="Y64" s="34">
        <v>1</v>
      </c>
      <c r="Z64" s="34">
        <v>1</v>
      </c>
      <c r="AA64" s="34">
        <v>1</v>
      </c>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row>
    <row r="65" spans="3:86" hidden="1" outlineLevel="1" x14ac:dyDescent="0.25">
      <c r="C65" s="90"/>
      <c r="D65" s="91"/>
      <c r="E65" s="91"/>
      <c r="F65" s="92"/>
      <c r="G65" s="41"/>
      <c r="J65" s="77"/>
      <c r="K65" s="77"/>
      <c r="L65" s="77"/>
      <c r="M65" s="78"/>
      <c r="N65" s="78"/>
      <c r="S65" s="33"/>
      <c r="V65" s="32"/>
      <c r="W65" s="34">
        <v>1</v>
      </c>
      <c r="X65" s="34">
        <v>1</v>
      </c>
      <c r="Y65" s="34">
        <v>1</v>
      </c>
      <c r="Z65" s="34">
        <v>1</v>
      </c>
      <c r="AA65" s="34">
        <v>1</v>
      </c>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row>
    <row r="66" spans="3:86" hidden="1" outlineLevel="1" x14ac:dyDescent="0.25">
      <c r="C66" s="90"/>
      <c r="D66" s="91"/>
      <c r="E66" s="91"/>
      <c r="F66" s="92"/>
      <c r="G66" s="41"/>
      <c r="J66" s="77"/>
      <c r="K66" s="77"/>
      <c r="L66" s="77"/>
      <c r="M66" s="78"/>
      <c r="N66" s="78"/>
      <c r="S66" s="33"/>
      <c r="V66" s="32"/>
      <c r="W66" s="34">
        <v>1</v>
      </c>
      <c r="X66" s="34">
        <v>1</v>
      </c>
      <c r="Y66" s="34">
        <v>1</v>
      </c>
      <c r="Z66" s="34">
        <v>1</v>
      </c>
      <c r="AA66" s="34">
        <v>1</v>
      </c>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row>
    <row r="67" spans="3:86" hidden="1" outlineLevel="1" x14ac:dyDescent="0.25">
      <c r="C67" s="90"/>
      <c r="D67" s="91"/>
      <c r="E67" s="91"/>
      <c r="F67" s="92"/>
      <c r="G67" s="41"/>
      <c r="J67" s="77"/>
      <c r="K67" s="77"/>
      <c r="L67" s="77"/>
      <c r="M67" s="78"/>
      <c r="N67" s="78"/>
      <c r="S67" s="33"/>
      <c r="V67" s="32"/>
      <c r="W67" s="34">
        <v>1</v>
      </c>
      <c r="X67" s="34">
        <v>1</v>
      </c>
      <c r="Y67" s="34">
        <v>1</v>
      </c>
      <c r="Z67" s="34">
        <v>1</v>
      </c>
      <c r="AA67" s="34">
        <v>1</v>
      </c>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row>
    <row r="68" spans="3:86" hidden="1" outlineLevel="1" x14ac:dyDescent="0.25">
      <c r="C68" s="90"/>
      <c r="D68" s="91"/>
      <c r="E68" s="91"/>
      <c r="F68" s="92"/>
      <c r="G68" s="41"/>
      <c r="J68" s="77"/>
      <c r="K68" s="77"/>
      <c r="L68" s="77"/>
      <c r="M68" s="78"/>
      <c r="N68" s="78"/>
      <c r="S68" s="33"/>
      <c r="V68" s="32"/>
      <c r="W68" s="34">
        <v>1</v>
      </c>
      <c r="X68" s="34">
        <v>1</v>
      </c>
      <c r="Y68" s="34">
        <v>1</v>
      </c>
      <c r="Z68" s="34">
        <v>1</v>
      </c>
      <c r="AA68" s="34">
        <v>1</v>
      </c>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row>
    <row r="69" spans="3:86" hidden="1" outlineLevel="1" x14ac:dyDescent="0.25">
      <c r="C69" s="42" t="s">
        <v>36</v>
      </c>
      <c r="G69" s="8"/>
      <c r="V69" s="32"/>
      <c r="W69" s="32"/>
      <c r="X69" s="32"/>
      <c r="Y69" s="32"/>
      <c r="Z69" s="32"/>
      <c r="AA69" s="32"/>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row>
    <row r="70" spans="3:86" ht="15" hidden="1" customHeight="1" outlineLevel="1" x14ac:dyDescent="0.25">
      <c r="C70" s="106" t="s">
        <v>33</v>
      </c>
      <c r="D70" s="107"/>
      <c r="E70" s="107"/>
      <c r="F70" s="108"/>
      <c r="G70" s="73" t="s">
        <v>34</v>
      </c>
      <c r="J70" s="111" t="s">
        <v>35</v>
      </c>
      <c r="K70" s="111"/>
      <c r="L70" s="111"/>
      <c r="M70" s="111"/>
      <c r="N70" s="111"/>
      <c r="S70" s="72" t="s">
        <v>35</v>
      </c>
      <c r="V70" s="32"/>
      <c r="W70" s="32"/>
      <c r="X70" s="32"/>
      <c r="Y70" s="32"/>
      <c r="Z70" s="32"/>
      <c r="AA70" s="32"/>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row>
    <row r="71" spans="3:86" hidden="1" outlineLevel="1" x14ac:dyDescent="0.25">
      <c r="C71" s="90"/>
      <c r="D71" s="91"/>
      <c r="E71" s="91"/>
      <c r="F71" s="92"/>
      <c r="G71" s="41"/>
      <c r="J71" s="77"/>
      <c r="K71" s="77"/>
      <c r="L71" s="77"/>
      <c r="M71" s="78"/>
      <c r="N71" s="78"/>
      <c r="S71" s="33"/>
      <c r="V71" s="32"/>
      <c r="W71" s="34">
        <v>1</v>
      </c>
      <c r="X71" s="34">
        <v>1</v>
      </c>
      <c r="Y71" s="34">
        <v>1</v>
      </c>
      <c r="Z71" s="34">
        <v>1</v>
      </c>
      <c r="AA71" s="34">
        <v>1</v>
      </c>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row>
    <row r="72" spans="3:86" hidden="1" outlineLevel="1" x14ac:dyDescent="0.25">
      <c r="C72" s="90"/>
      <c r="D72" s="91"/>
      <c r="E72" s="91"/>
      <c r="F72" s="92"/>
      <c r="G72" s="41"/>
      <c r="J72" s="77"/>
      <c r="K72" s="77"/>
      <c r="L72" s="77"/>
      <c r="M72" s="78"/>
      <c r="N72" s="78"/>
      <c r="S72" s="33"/>
      <c r="V72" s="32"/>
      <c r="W72" s="34">
        <v>1</v>
      </c>
      <c r="X72" s="34">
        <v>1</v>
      </c>
      <c r="Y72" s="34">
        <v>1</v>
      </c>
      <c r="Z72" s="34">
        <v>1</v>
      </c>
      <c r="AA72" s="34">
        <v>1</v>
      </c>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row>
    <row r="73" spans="3:86" hidden="1" outlineLevel="1" x14ac:dyDescent="0.25">
      <c r="C73" s="90"/>
      <c r="D73" s="91"/>
      <c r="E73" s="91"/>
      <c r="F73" s="92"/>
      <c r="G73" s="41"/>
      <c r="J73" s="77"/>
      <c r="K73" s="77"/>
      <c r="L73" s="77"/>
      <c r="M73" s="78"/>
      <c r="N73" s="78"/>
      <c r="S73" s="33"/>
      <c r="V73" s="32"/>
      <c r="W73" s="34">
        <v>1</v>
      </c>
      <c r="X73" s="34">
        <v>1</v>
      </c>
      <c r="Y73" s="34">
        <v>1</v>
      </c>
      <c r="Z73" s="34">
        <v>1</v>
      </c>
      <c r="AA73" s="34">
        <v>1</v>
      </c>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row>
    <row r="74" spans="3:86" hidden="1" outlineLevel="1" x14ac:dyDescent="0.25">
      <c r="C74" s="90"/>
      <c r="D74" s="91"/>
      <c r="E74" s="91"/>
      <c r="F74" s="92"/>
      <c r="G74" s="41"/>
      <c r="J74" s="77"/>
      <c r="K74" s="77"/>
      <c r="L74" s="77"/>
      <c r="M74" s="78"/>
      <c r="N74" s="78"/>
      <c r="S74" s="33"/>
      <c r="V74" s="32"/>
      <c r="W74" s="34">
        <v>1</v>
      </c>
      <c r="X74" s="34">
        <v>1</v>
      </c>
      <c r="Y74" s="34">
        <v>1</v>
      </c>
      <c r="Z74" s="34">
        <v>1</v>
      </c>
      <c r="AA74" s="34">
        <v>1</v>
      </c>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row>
    <row r="75" spans="3:86" hidden="1" outlineLevel="1" x14ac:dyDescent="0.25">
      <c r="C75" s="90"/>
      <c r="D75" s="91"/>
      <c r="E75" s="91"/>
      <c r="F75" s="92"/>
      <c r="G75" s="41"/>
      <c r="J75" s="77"/>
      <c r="K75" s="77"/>
      <c r="L75" s="77"/>
      <c r="M75" s="78"/>
      <c r="N75" s="78"/>
      <c r="S75" s="33"/>
      <c r="V75" s="32"/>
      <c r="W75" s="34">
        <v>1</v>
      </c>
      <c r="X75" s="34">
        <v>1</v>
      </c>
      <c r="Y75" s="34">
        <v>1</v>
      </c>
      <c r="Z75" s="34">
        <v>1</v>
      </c>
      <c r="AA75" s="34">
        <v>1</v>
      </c>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row>
    <row r="76" spans="3:86" collapsed="1" x14ac:dyDescent="0.25">
      <c r="V76" s="32"/>
      <c r="W76" s="32"/>
      <c r="X76" s="32"/>
      <c r="Y76" s="32"/>
      <c r="Z76" s="32"/>
      <c r="AA76" s="32"/>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row>
    <row r="77" spans="3:86" x14ac:dyDescent="0.25">
      <c r="C77" s="125" t="s">
        <v>37</v>
      </c>
      <c r="D77" s="126"/>
      <c r="E77" s="127"/>
      <c r="F77" s="127"/>
      <c r="G77" s="128"/>
      <c r="I77" s="8"/>
      <c r="J77" s="9" t="s">
        <v>8</v>
      </c>
      <c r="K77" s="9" t="s">
        <v>9</v>
      </c>
      <c r="L77" s="9" t="s">
        <v>10</v>
      </c>
      <c r="M77" s="9" t="s">
        <v>11</v>
      </c>
      <c r="N77" s="9" t="s">
        <v>12</v>
      </c>
      <c r="S77" s="11" t="s">
        <v>15</v>
      </c>
      <c r="V77" s="32"/>
      <c r="W77" s="9" t="s">
        <v>8</v>
      </c>
      <c r="X77" s="9" t="s">
        <v>9</v>
      </c>
      <c r="Y77" s="9" t="s">
        <v>10</v>
      </c>
      <c r="Z77" s="9" t="s">
        <v>11</v>
      </c>
      <c r="AA77" s="9" t="s">
        <v>12</v>
      </c>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row>
    <row r="78" spans="3:86" x14ac:dyDescent="0.25">
      <c r="C78" s="103" t="s">
        <v>73</v>
      </c>
      <c r="D78" s="104"/>
      <c r="E78" s="104"/>
      <c r="F78" s="105"/>
      <c r="G78" s="36" t="s">
        <v>28</v>
      </c>
      <c r="I78" s="79" t="s">
        <v>13</v>
      </c>
      <c r="J78" s="10">
        <f>IF($G$78="Yes",SUMPRODUCT($G$81:$G$85,J81:J85)+SUMPRODUCT($G$88:$G$92,J88:J92),0)</f>
        <v>0</v>
      </c>
      <c r="K78" s="10">
        <f t="shared" ref="K78:N78" si="19">IF($G$78="Yes",SUMPRODUCT($G$81:$G$85,K81:K85)+SUMPRODUCT($G$88:$G$92,K88:K92),0)</f>
        <v>0</v>
      </c>
      <c r="L78" s="10">
        <f t="shared" si="19"/>
        <v>0</v>
      </c>
      <c r="M78" s="10">
        <f t="shared" si="19"/>
        <v>0</v>
      </c>
      <c r="N78" s="10">
        <f t="shared" si="19"/>
        <v>0</v>
      </c>
      <c r="S78" s="35">
        <f>IF(G78="yes",SUMPRODUCT(G81:G85,S81:S85)+SUMPRODUCT(G88:G92,S88:S92),0)</f>
        <v>0</v>
      </c>
      <c r="V78" s="32"/>
      <c r="W78" s="39">
        <f>IF($G$78="yes", SUMPRODUCT($S$81:$S$85, $G$81:$G$85, W81:W85)+SUMPRODUCT($S$88:$S$92, $G$88:$G$92, W88:W92), 0)</f>
        <v>0</v>
      </c>
      <c r="X78" s="39">
        <f>IF($G$78="yes", SUMPRODUCT($S$81:$S$85, $G$81:$G$85, X81:X85)+SUMPRODUCT($S$88:$S$92, $G$88:$G$92, X88:X92), 0)</f>
        <v>0</v>
      </c>
      <c r="Y78" s="39">
        <f>IF($G$78="yes", SUMPRODUCT($S$81:$S$85, $G$81:$G$85, Y81:Y85)+SUMPRODUCT($S$88:$S$92, $G$88:$G$92, Y88:Y92), 0)</f>
        <v>0</v>
      </c>
      <c r="Z78" s="39">
        <f>IF($G$78="yes", SUMPRODUCT($S$81:$S$85, $G$81:$G$85, Z81:Z85)+SUMPRODUCT($S$88:$S$92, $G$88:$G$92, Z88:Z92), 0)</f>
        <v>0</v>
      </c>
      <c r="AA78" s="39">
        <f>IF($G$78="yes", SUMPRODUCT($S$81:$S$85, $G$81:$G$85, AA81:AA85)+SUMPRODUCT($S$88:$S$92, $G$88:$G$92, AA88:AA92), 0)</f>
        <v>0</v>
      </c>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row>
    <row r="79" spans="3:86" hidden="1" outlineLevel="1" x14ac:dyDescent="0.25">
      <c r="C79" s="42" t="s">
        <v>32</v>
      </c>
      <c r="G79" s="8"/>
      <c r="V79" s="32"/>
      <c r="W79" s="32"/>
      <c r="X79" s="32"/>
      <c r="Y79" s="32"/>
      <c r="Z79" s="32"/>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row>
    <row r="80" spans="3:86" hidden="1" outlineLevel="1" x14ac:dyDescent="0.25">
      <c r="C80" s="106" t="s">
        <v>33</v>
      </c>
      <c r="D80" s="107"/>
      <c r="E80" s="107"/>
      <c r="F80" s="108"/>
      <c r="G80" s="73" t="s">
        <v>34</v>
      </c>
      <c r="J80" s="111" t="s">
        <v>35</v>
      </c>
      <c r="K80" s="111"/>
      <c r="L80" s="111"/>
      <c r="M80" s="111"/>
      <c r="N80" s="111"/>
      <c r="S80" s="72" t="s">
        <v>35</v>
      </c>
      <c r="V80" s="32"/>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row>
    <row r="81" spans="3:86" hidden="1" outlineLevel="1" x14ac:dyDescent="0.25">
      <c r="C81" s="90"/>
      <c r="D81" s="91"/>
      <c r="E81" s="91"/>
      <c r="F81" s="92"/>
      <c r="G81" s="41"/>
      <c r="J81" s="77"/>
      <c r="K81" s="77"/>
      <c r="L81" s="77"/>
      <c r="M81" s="78"/>
      <c r="N81" s="78"/>
      <c r="S81" s="33"/>
      <c r="V81" s="32"/>
      <c r="W81" s="34">
        <v>1</v>
      </c>
      <c r="X81" s="34">
        <v>1</v>
      </c>
      <c r="Y81" s="34">
        <v>1</v>
      </c>
      <c r="Z81" s="34">
        <v>1</v>
      </c>
      <c r="AA81" s="34">
        <v>1</v>
      </c>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row>
    <row r="82" spans="3:86" hidden="1" outlineLevel="1" x14ac:dyDescent="0.25">
      <c r="C82" s="90"/>
      <c r="D82" s="91"/>
      <c r="E82" s="91"/>
      <c r="F82" s="92"/>
      <c r="G82" s="41"/>
      <c r="J82" s="77"/>
      <c r="K82" s="77"/>
      <c r="L82" s="77"/>
      <c r="M82" s="78"/>
      <c r="N82" s="78"/>
      <c r="S82" s="33"/>
      <c r="V82" s="32"/>
      <c r="W82" s="34">
        <v>1</v>
      </c>
      <c r="X82" s="34">
        <v>1</v>
      </c>
      <c r="Y82" s="34">
        <v>1</v>
      </c>
      <c r="Z82" s="34">
        <v>1</v>
      </c>
      <c r="AA82" s="34">
        <v>1</v>
      </c>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row>
    <row r="83" spans="3:86" hidden="1" outlineLevel="1" x14ac:dyDescent="0.25">
      <c r="C83" s="90"/>
      <c r="D83" s="91"/>
      <c r="E83" s="91"/>
      <c r="F83" s="92"/>
      <c r="G83" s="41"/>
      <c r="J83" s="77"/>
      <c r="K83" s="77"/>
      <c r="L83" s="77"/>
      <c r="M83" s="78"/>
      <c r="N83" s="78"/>
      <c r="S83" s="33"/>
      <c r="V83" s="32"/>
      <c r="W83" s="34">
        <v>1</v>
      </c>
      <c r="X83" s="34">
        <v>1</v>
      </c>
      <c r="Y83" s="34">
        <v>1</v>
      </c>
      <c r="Z83" s="34">
        <v>1</v>
      </c>
      <c r="AA83" s="34">
        <v>1</v>
      </c>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row>
    <row r="84" spans="3:86" hidden="1" outlineLevel="1" x14ac:dyDescent="0.25">
      <c r="C84" s="90"/>
      <c r="D84" s="91"/>
      <c r="E84" s="91"/>
      <c r="F84" s="92"/>
      <c r="G84" s="41"/>
      <c r="J84" s="77"/>
      <c r="K84" s="77"/>
      <c r="L84" s="77"/>
      <c r="M84" s="78"/>
      <c r="N84" s="78"/>
      <c r="S84" s="33"/>
      <c r="V84" s="32"/>
      <c r="W84" s="34">
        <v>1</v>
      </c>
      <c r="X84" s="34">
        <v>1</v>
      </c>
      <c r="Y84" s="34">
        <v>1</v>
      </c>
      <c r="Z84" s="34">
        <v>1</v>
      </c>
      <c r="AA84" s="34">
        <v>1</v>
      </c>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row>
    <row r="85" spans="3:86" hidden="1" outlineLevel="1" x14ac:dyDescent="0.25">
      <c r="C85" s="90"/>
      <c r="D85" s="91"/>
      <c r="E85" s="91"/>
      <c r="F85" s="92"/>
      <c r="G85" s="41"/>
      <c r="J85" s="77"/>
      <c r="K85" s="77"/>
      <c r="L85" s="77"/>
      <c r="M85" s="78"/>
      <c r="N85" s="78"/>
      <c r="S85" s="33"/>
      <c r="V85" s="32"/>
      <c r="W85" s="34">
        <v>1</v>
      </c>
      <c r="X85" s="34">
        <v>1</v>
      </c>
      <c r="Y85" s="34">
        <v>1</v>
      </c>
      <c r="Z85" s="34">
        <v>1</v>
      </c>
      <c r="AA85" s="34">
        <v>1</v>
      </c>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row>
    <row r="86" spans="3:86" hidden="1" outlineLevel="1" x14ac:dyDescent="0.25">
      <c r="C86" s="42" t="s">
        <v>36</v>
      </c>
      <c r="G86" s="8"/>
      <c r="V86" s="32"/>
      <c r="W86" s="32"/>
      <c r="X86" s="32"/>
      <c r="Y86" s="32"/>
      <c r="Z86" s="32"/>
      <c r="AA86" s="32"/>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row>
    <row r="87" spans="3:86" hidden="1" outlineLevel="1" x14ac:dyDescent="0.25">
      <c r="C87" s="106" t="s">
        <v>33</v>
      </c>
      <c r="D87" s="107"/>
      <c r="E87" s="107"/>
      <c r="F87" s="108"/>
      <c r="G87" s="73" t="s">
        <v>34</v>
      </c>
      <c r="J87" s="111" t="s">
        <v>35</v>
      </c>
      <c r="K87" s="111"/>
      <c r="L87" s="111"/>
      <c r="M87" s="111"/>
      <c r="N87" s="111"/>
      <c r="S87" s="72" t="s">
        <v>35</v>
      </c>
      <c r="V87" s="32"/>
      <c r="W87" s="32"/>
      <c r="X87" s="32"/>
      <c r="Y87" s="32"/>
      <c r="Z87" s="32"/>
      <c r="AA87" s="32"/>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row>
    <row r="88" spans="3:86" hidden="1" outlineLevel="1" x14ac:dyDescent="0.25">
      <c r="C88" s="90"/>
      <c r="D88" s="91"/>
      <c r="E88" s="91"/>
      <c r="F88" s="92"/>
      <c r="G88" s="41"/>
      <c r="J88" s="77"/>
      <c r="K88" s="77"/>
      <c r="L88" s="77"/>
      <c r="M88" s="78"/>
      <c r="N88" s="78"/>
      <c r="S88" s="33"/>
      <c r="V88" s="32"/>
      <c r="W88" s="34">
        <v>1</v>
      </c>
      <c r="X88" s="34">
        <v>1</v>
      </c>
      <c r="Y88" s="34">
        <v>1</v>
      </c>
      <c r="Z88" s="34">
        <v>1</v>
      </c>
      <c r="AA88" s="34">
        <v>1</v>
      </c>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row>
    <row r="89" spans="3:86" hidden="1" outlineLevel="1" x14ac:dyDescent="0.25">
      <c r="C89" s="90"/>
      <c r="D89" s="91"/>
      <c r="E89" s="91"/>
      <c r="F89" s="92"/>
      <c r="G89" s="41"/>
      <c r="J89" s="77"/>
      <c r="K89" s="77"/>
      <c r="L89" s="77"/>
      <c r="M89" s="78"/>
      <c r="N89" s="78"/>
      <c r="S89" s="33"/>
      <c r="V89" s="32"/>
      <c r="W89" s="34">
        <v>1</v>
      </c>
      <c r="X89" s="34">
        <v>1</v>
      </c>
      <c r="Y89" s="34">
        <v>1</v>
      </c>
      <c r="Z89" s="34">
        <v>1</v>
      </c>
      <c r="AA89" s="34">
        <v>1</v>
      </c>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row>
    <row r="90" spans="3:86" hidden="1" outlineLevel="1" x14ac:dyDescent="0.25">
      <c r="C90" s="90"/>
      <c r="D90" s="91"/>
      <c r="E90" s="91"/>
      <c r="F90" s="92"/>
      <c r="G90" s="41"/>
      <c r="J90" s="77"/>
      <c r="K90" s="77"/>
      <c r="L90" s="77"/>
      <c r="M90" s="78"/>
      <c r="N90" s="78"/>
      <c r="S90" s="33"/>
      <c r="V90" s="32"/>
      <c r="W90" s="34">
        <v>1</v>
      </c>
      <c r="X90" s="34">
        <v>1</v>
      </c>
      <c r="Y90" s="34">
        <v>1</v>
      </c>
      <c r="Z90" s="34">
        <v>1</v>
      </c>
      <c r="AA90" s="34">
        <v>1</v>
      </c>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row>
    <row r="91" spans="3:86" hidden="1" outlineLevel="1" x14ac:dyDescent="0.25">
      <c r="C91" s="90"/>
      <c r="D91" s="91"/>
      <c r="E91" s="91"/>
      <c r="F91" s="92"/>
      <c r="G91" s="41"/>
      <c r="J91" s="77"/>
      <c r="K91" s="77"/>
      <c r="L91" s="77"/>
      <c r="M91" s="78"/>
      <c r="N91" s="78"/>
      <c r="S91" s="33"/>
      <c r="V91" s="32"/>
      <c r="W91" s="34">
        <v>1</v>
      </c>
      <c r="X91" s="34">
        <v>1</v>
      </c>
      <c r="Y91" s="34">
        <v>1</v>
      </c>
      <c r="Z91" s="34">
        <v>1</v>
      </c>
      <c r="AA91" s="34">
        <v>1</v>
      </c>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row>
    <row r="92" spans="3:86" hidden="1" outlineLevel="1" x14ac:dyDescent="0.25">
      <c r="C92" s="90"/>
      <c r="D92" s="91"/>
      <c r="E92" s="91"/>
      <c r="F92" s="92"/>
      <c r="G92" s="41"/>
      <c r="J92" s="77"/>
      <c r="K92" s="77"/>
      <c r="L92" s="77"/>
      <c r="M92" s="78"/>
      <c r="N92" s="78"/>
      <c r="S92" s="33"/>
      <c r="V92" s="32"/>
      <c r="W92" s="34">
        <v>1</v>
      </c>
      <c r="X92" s="34">
        <v>1</v>
      </c>
      <c r="Y92" s="34">
        <v>1</v>
      </c>
      <c r="Z92" s="34">
        <v>1</v>
      </c>
      <c r="AA92" s="34">
        <v>1</v>
      </c>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row>
    <row r="93" spans="3:86" collapsed="1" x14ac:dyDescent="0.25">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row>
    <row r="94" spans="3:86" x14ac:dyDescent="0.25">
      <c r="C94" s="125" t="s">
        <v>38</v>
      </c>
      <c r="D94" s="126"/>
      <c r="E94" s="127"/>
      <c r="F94" s="127"/>
      <c r="G94" s="128"/>
      <c r="I94" s="8"/>
      <c r="J94" s="9" t="s">
        <v>8</v>
      </c>
      <c r="K94" s="9" t="s">
        <v>9</v>
      </c>
      <c r="L94" s="9" t="s">
        <v>10</v>
      </c>
      <c r="M94" s="9" t="s">
        <v>11</v>
      </c>
      <c r="N94" s="9" t="s">
        <v>12</v>
      </c>
      <c r="S94" s="11" t="s">
        <v>15</v>
      </c>
      <c r="W94" s="9" t="s">
        <v>8</v>
      </c>
      <c r="X94" s="9" t="s">
        <v>9</v>
      </c>
      <c r="Y94" s="9" t="s">
        <v>10</v>
      </c>
      <c r="Z94" s="9" t="s">
        <v>11</v>
      </c>
      <c r="AA94" s="9" t="s">
        <v>12</v>
      </c>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row>
    <row r="95" spans="3:86" x14ac:dyDescent="0.25">
      <c r="C95" s="97" t="s">
        <v>74</v>
      </c>
      <c r="D95" s="98"/>
      <c r="E95" s="98"/>
      <c r="F95" s="99"/>
      <c r="G95" s="36" t="s">
        <v>28</v>
      </c>
      <c r="I95" s="79" t="s">
        <v>13</v>
      </c>
      <c r="J95" s="10">
        <f>IF($G$95="yes",SUM(J97:J101),0)</f>
        <v>0</v>
      </c>
      <c r="K95" s="10">
        <f t="shared" ref="K95:N95" si="20">IF($G$95="yes",SUM(K97:K101),0)</f>
        <v>0</v>
      </c>
      <c r="L95" s="10">
        <f t="shared" si="20"/>
        <v>0</v>
      </c>
      <c r="M95" s="10">
        <f t="shared" si="20"/>
        <v>0</v>
      </c>
      <c r="N95" s="10">
        <f t="shared" si="20"/>
        <v>0</v>
      </c>
      <c r="S95" s="35">
        <f>IF(G95="yes", SUM(S97:S101), 0)</f>
        <v>0</v>
      </c>
      <c r="W95" s="39">
        <f>IF($G$95="yes", SUMPRODUCT($S$97:$S$101, W97:W101), 0)</f>
        <v>0</v>
      </c>
      <c r="X95" s="39">
        <f>IF($G$95="yes", SUMPRODUCT($S$97:$S$101, X97:X101), 0)</f>
        <v>0</v>
      </c>
      <c r="Y95" s="39">
        <f>IF($G$95="yes", SUMPRODUCT($S$97:$S$101, Y97:Y101), 0)</f>
        <v>0</v>
      </c>
      <c r="Z95" s="39">
        <f>IF($G$95="yes", SUMPRODUCT($S$97:$S$101, Z97:Z101), 0)</f>
        <v>0</v>
      </c>
      <c r="AA95" s="39">
        <f>IF($G$95="yes", SUMPRODUCT($S$97:$S$101, AA97:AA101), 0)</f>
        <v>0</v>
      </c>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row>
    <row r="96" spans="3:86" hidden="1" outlineLevel="1" x14ac:dyDescent="0.25">
      <c r="C96" s="106" t="s">
        <v>33</v>
      </c>
      <c r="D96" s="107"/>
      <c r="E96" s="107"/>
      <c r="F96" s="107"/>
      <c r="G96" s="108"/>
      <c r="J96" s="111" t="s">
        <v>34</v>
      </c>
      <c r="K96" s="111"/>
      <c r="L96" s="111"/>
      <c r="M96" s="111"/>
      <c r="N96" s="111"/>
      <c r="S96" s="72" t="s">
        <v>34</v>
      </c>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row>
    <row r="97" spans="3:86" hidden="1" outlineLevel="1" x14ac:dyDescent="0.25">
      <c r="C97" s="90"/>
      <c r="D97" s="91"/>
      <c r="E97" s="91"/>
      <c r="F97" s="91"/>
      <c r="G97" s="92"/>
      <c r="J97" s="37"/>
      <c r="K97" s="37"/>
      <c r="L97" s="37"/>
      <c r="M97" s="37"/>
      <c r="N97" s="37"/>
      <c r="S97" s="37"/>
      <c r="W97" s="34">
        <v>1</v>
      </c>
      <c r="X97" s="34">
        <v>1</v>
      </c>
      <c r="Y97" s="34">
        <v>1</v>
      </c>
      <c r="Z97" s="34">
        <v>1</v>
      </c>
      <c r="AA97" s="34">
        <v>1</v>
      </c>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row>
    <row r="98" spans="3:86" hidden="1" outlineLevel="1" x14ac:dyDescent="0.25">
      <c r="C98" s="90"/>
      <c r="D98" s="91"/>
      <c r="E98" s="91"/>
      <c r="F98" s="91"/>
      <c r="G98" s="92"/>
      <c r="J98" s="37"/>
      <c r="K98" s="37"/>
      <c r="L98" s="37"/>
      <c r="M98" s="37"/>
      <c r="N98" s="37"/>
      <c r="S98" s="37"/>
      <c r="W98" s="34">
        <v>1</v>
      </c>
      <c r="X98" s="34">
        <v>1</v>
      </c>
      <c r="Y98" s="34">
        <v>1</v>
      </c>
      <c r="Z98" s="34">
        <v>1</v>
      </c>
      <c r="AA98" s="34">
        <v>1</v>
      </c>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row>
    <row r="99" spans="3:86" hidden="1" outlineLevel="1" x14ac:dyDescent="0.25">
      <c r="C99" s="90"/>
      <c r="D99" s="91"/>
      <c r="E99" s="91"/>
      <c r="F99" s="91"/>
      <c r="G99" s="92"/>
      <c r="J99" s="37"/>
      <c r="K99" s="37"/>
      <c r="L99" s="37"/>
      <c r="M99" s="37"/>
      <c r="N99" s="37"/>
      <c r="S99" s="37"/>
      <c r="W99" s="34">
        <v>1</v>
      </c>
      <c r="X99" s="34">
        <v>1</v>
      </c>
      <c r="Y99" s="34">
        <v>1</v>
      </c>
      <c r="Z99" s="34">
        <v>1</v>
      </c>
      <c r="AA99" s="34">
        <v>1</v>
      </c>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row>
    <row r="100" spans="3:86" hidden="1" outlineLevel="1" x14ac:dyDescent="0.25">
      <c r="C100" s="90"/>
      <c r="D100" s="91"/>
      <c r="E100" s="91"/>
      <c r="F100" s="91"/>
      <c r="G100" s="92"/>
      <c r="J100" s="37"/>
      <c r="K100" s="37"/>
      <c r="L100" s="37"/>
      <c r="M100" s="37"/>
      <c r="N100" s="37"/>
      <c r="S100" s="37"/>
      <c r="W100" s="34">
        <v>1</v>
      </c>
      <c r="X100" s="34">
        <v>1</v>
      </c>
      <c r="Y100" s="34">
        <v>1</v>
      </c>
      <c r="Z100" s="34">
        <v>1</v>
      </c>
      <c r="AA100" s="34">
        <v>1</v>
      </c>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row>
    <row r="101" spans="3:86" hidden="1" outlineLevel="1" x14ac:dyDescent="0.25">
      <c r="C101" s="90"/>
      <c r="D101" s="91"/>
      <c r="E101" s="91"/>
      <c r="F101" s="91"/>
      <c r="G101" s="92"/>
      <c r="J101" s="37"/>
      <c r="K101" s="37"/>
      <c r="L101" s="37"/>
      <c r="M101" s="37"/>
      <c r="N101" s="37"/>
      <c r="S101" s="37"/>
      <c r="W101" s="34">
        <v>1</v>
      </c>
      <c r="X101" s="34">
        <v>1</v>
      </c>
      <c r="Y101" s="34">
        <v>1</v>
      </c>
      <c r="Z101" s="34">
        <v>1</v>
      </c>
      <c r="AA101" s="34">
        <v>1</v>
      </c>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row>
    <row r="102" spans="3:86" collapsed="1" x14ac:dyDescent="0.25">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row>
    <row r="103" spans="3:86" x14ac:dyDescent="0.25">
      <c r="C103" s="125" t="s">
        <v>39</v>
      </c>
      <c r="D103" s="126"/>
      <c r="E103" s="127"/>
      <c r="F103" s="127"/>
      <c r="G103" s="128"/>
      <c r="I103" s="8"/>
      <c r="J103" s="9" t="s">
        <v>8</v>
      </c>
      <c r="K103" s="9" t="s">
        <v>9</v>
      </c>
      <c r="L103" s="9" t="s">
        <v>10</v>
      </c>
      <c r="M103" s="9" t="s">
        <v>11</v>
      </c>
      <c r="N103" s="9" t="s">
        <v>12</v>
      </c>
      <c r="S103" s="11" t="s">
        <v>15</v>
      </c>
      <c r="V103" s="32"/>
      <c r="W103" s="9" t="s">
        <v>8</v>
      </c>
      <c r="X103" s="9" t="s">
        <v>9</v>
      </c>
      <c r="Y103" s="9" t="s">
        <v>10</v>
      </c>
      <c r="Z103" s="9" t="s">
        <v>11</v>
      </c>
      <c r="AA103" s="9" t="s">
        <v>12</v>
      </c>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row>
    <row r="104" spans="3:86" ht="33.75" customHeight="1" x14ac:dyDescent="0.25">
      <c r="C104" s="97" t="s">
        <v>75</v>
      </c>
      <c r="D104" s="98"/>
      <c r="E104" s="98"/>
      <c r="F104" s="99"/>
      <c r="G104" s="36" t="s">
        <v>28</v>
      </c>
      <c r="I104" s="79" t="s">
        <v>13</v>
      </c>
      <c r="J104" s="10">
        <f>IF($G$104="Yes",SUMPRODUCT($G$107:$G$111,J107:J111)+SUMPRODUCT($G$114:$G$118,J114:J118),0)</f>
        <v>0</v>
      </c>
      <c r="K104" s="10">
        <f t="shared" ref="K104:N104" si="21">IF($G$104="Yes",SUMPRODUCT($G$107:$G$111,K107:K111)+SUMPRODUCT($G$114:$G$118,K114:K118),0)</f>
        <v>0</v>
      </c>
      <c r="L104" s="10">
        <f t="shared" si="21"/>
        <v>0</v>
      </c>
      <c r="M104" s="10">
        <f t="shared" si="21"/>
        <v>0</v>
      </c>
      <c r="N104" s="10">
        <f t="shared" si="21"/>
        <v>0</v>
      </c>
      <c r="S104" s="35">
        <f>IF(G104="yes",SUMPRODUCT(G107:G111,S107:S111)+SUMPRODUCT(G114:G118,S114:S118),0)</f>
        <v>0</v>
      </c>
      <c r="V104" s="32"/>
      <c r="W104" s="39">
        <f>IF($G$104="yes", SUMPRODUCT($S$107:$S$111, $G$107:$G$111, W107:W111)+SUMPRODUCT($S$114:$S$118, $G$114:$G$118, W114:W118), 0)</f>
        <v>0</v>
      </c>
      <c r="X104" s="39">
        <f>IF($G$104="yes", SUMPRODUCT($S$107:$S$111, $G$107:$G$111, X107:X111)+SUMPRODUCT($S$114:$S$118, $G$114:$G$118, X114:X118), 0)</f>
        <v>0</v>
      </c>
      <c r="Y104" s="39">
        <f>IF($G$104="yes", SUMPRODUCT($S$107:$S$111, $G$107:$G$111, Y107:Y111)+SUMPRODUCT($S$114:$S$118, $G$114:$G$118, Y114:Y118), 0)</f>
        <v>0</v>
      </c>
      <c r="Z104" s="39">
        <f>IF($G$104="yes", SUMPRODUCT($S$107:$S$111, $G$107:$G$111, Z107:Z111)+SUMPRODUCT($S$114:$S$118, $G$114:$G$118, Z114:Z118), 0)</f>
        <v>0</v>
      </c>
      <c r="AA104" s="39">
        <f>IF($G$104="yes", SUMPRODUCT($S$107:$S$111, $G$107:$G$111, AA107:AA111)+SUMPRODUCT($S$114:$S$118, $G$114:$G$118, AA114:AA118), 0)</f>
        <v>0</v>
      </c>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row>
    <row r="105" spans="3:86" hidden="1" outlineLevel="1" x14ac:dyDescent="0.25">
      <c r="C105" s="42" t="s">
        <v>32</v>
      </c>
      <c r="G105" s="8"/>
      <c r="V105" s="32"/>
      <c r="W105" s="32"/>
      <c r="X105" s="32"/>
      <c r="Y105" s="32"/>
      <c r="Z105" s="32"/>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row>
    <row r="106" spans="3:86" hidden="1" outlineLevel="1" x14ac:dyDescent="0.25">
      <c r="C106" s="106" t="s">
        <v>33</v>
      </c>
      <c r="D106" s="107"/>
      <c r="E106" s="107"/>
      <c r="F106" s="108"/>
      <c r="G106" s="73" t="s">
        <v>34</v>
      </c>
      <c r="J106" s="111" t="s">
        <v>35</v>
      </c>
      <c r="K106" s="111"/>
      <c r="L106" s="111"/>
      <c r="M106" s="111"/>
      <c r="N106" s="111"/>
      <c r="S106" s="72" t="s">
        <v>35</v>
      </c>
      <c r="V106" s="32"/>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row>
    <row r="107" spans="3:86" ht="15" hidden="1" customHeight="1" outlineLevel="1" x14ac:dyDescent="0.25">
      <c r="C107" s="90"/>
      <c r="D107" s="91"/>
      <c r="E107" s="91"/>
      <c r="F107" s="92"/>
      <c r="G107" s="41"/>
      <c r="J107" s="77"/>
      <c r="K107" s="77"/>
      <c r="L107" s="77"/>
      <c r="M107" s="78"/>
      <c r="N107" s="78"/>
      <c r="S107" s="33"/>
      <c r="V107" s="32"/>
      <c r="W107" s="34">
        <v>1</v>
      </c>
      <c r="X107" s="34">
        <v>1</v>
      </c>
      <c r="Y107" s="34">
        <v>1</v>
      </c>
      <c r="Z107" s="34">
        <v>1</v>
      </c>
      <c r="AA107" s="34">
        <v>1</v>
      </c>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row>
    <row r="108" spans="3:86" hidden="1" outlineLevel="1" x14ac:dyDescent="0.25">
      <c r="C108" s="90"/>
      <c r="D108" s="91"/>
      <c r="E108" s="91"/>
      <c r="F108" s="92"/>
      <c r="G108" s="41"/>
      <c r="J108" s="77"/>
      <c r="K108" s="77"/>
      <c r="L108" s="77"/>
      <c r="M108" s="78"/>
      <c r="N108" s="78"/>
      <c r="S108" s="33"/>
      <c r="V108" s="32"/>
      <c r="W108" s="34">
        <v>1</v>
      </c>
      <c r="X108" s="34">
        <v>1</v>
      </c>
      <c r="Y108" s="34">
        <v>1</v>
      </c>
      <c r="Z108" s="34">
        <v>1</v>
      </c>
      <c r="AA108" s="34">
        <v>1</v>
      </c>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row>
    <row r="109" spans="3:86" hidden="1" outlineLevel="1" x14ac:dyDescent="0.25">
      <c r="C109" s="90"/>
      <c r="D109" s="91"/>
      <c r="E109" s="91"/>
      <c r="F109" s="92"/>
      <c r="G109" s="41"/>
      <c r="J109" s="77"/>
      <c r="K109" s="77"/>
      <c r="L109" s="77"/>
      <c r="M109" s="78"/>
      <c r="N109" s="78"/>
      <c r="S109" s="33"/>
      <c r="V109" s="32"/>
      <c r="W109" s="34">
        <v>1</v>
      </c>
      <c r="X109" s="34">
        <v>1</v>
      </c>
      <c r="Y109" s="34">
        <v>1</v>
      </c>
      <c r="Z109" s="34">
        <v>1</v>
      </c>
      <c r="AA109" s="34">
        <v>1</v>
      </c>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row>
    <row r="110" spans="3:86" hidden="1" outlineLevel="1" x14ac:dyDescent="0.25">
      <c r="C110" s="90"/>
      <c r="D110" s="91"/>
      <c r="E110" s="91"/>
      <c r="F110" s="92"/>
      <c r="G110" s="41"/>
      <c r="J110" s="77"/>
      <c r="K110" s="77"/>
      <c r="L110" s="77"/>
      <c r="M110" s="78"/>
      <c r="N110" s="78"/>
      <c r="S110" s="33"/>
      <c r="V110" s="32"/>
      <c r="W110" s="34">
        <v>1</v>
      </c>
      <c r="X110" s="34">
        <v>1</v>
      </c>
      <c r="Y110" s="34">
        <v>1</v>
      </c>
      <c r="Z110" s="34">
        <v>1</v>
      </c>
      <c r="AA110" s="34">
        <v>1</v>
      </c>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row>
    <row r="111" spans="3:86" hidden="1" outlineLevel="1" x14ac:dyDescent="0.25">
      <c r="C111" s="90"/>
      <c r="D111" s="91"/>
      <c r="E111" s="91"/>
      <c r="F111" s="92"/>
      <c r="G111" s="41"/>
      <c r="J111" s="77"/>
      <c r="K111" s="77"/>
      <c r="L111" s="77"/>
      <c r="M111" s="78"/>
      <c r="N111" s="78"/>
      <c r="S111" s="33"/>
      <c r="V111" s="32"/>
      <c r="W111" s="34">
        <v>1</v>
      </c>
      <c r="X111" s="34">
        <v>1</v>
      </c>
      <c r="Y111" s="34">
        <v>1</v>
      </c>
      <c r="Z111" s="34">
        <v>1</v>
      </c>
      <c r="AA111" s="34">
        <v>1</v>
      </c>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row>
    <row r="112" spans="3:86" hidden="1" outlineLevel="1" x14ac:dyDescent="0.25">
      <c r="C112" s="42" t="s">
        <v>36</v>
      </c>
      <c r="G112" s="8"/>
      <c r="V112" s="32"/>
      <c r="W112" s="32"/>
      <c r="X112" s="32"/>
      <c r="Y112" s="32"/>
      <c r="Z112" s="32"/>
      <c r="AA112" s="32"/>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row>
    <row r="113" spans="1:86" hidden="1" outlineLevel="1" x14ac:dyDescent="0.25">
      <c r="C113" s="106" t="s">
        <v>33</v>
      </c>
      <c r="D113" s="107"/>
      <c r="E113" s="107"/>
      <c r="F113" s="108"/>
      <c r="G113" s="73" t="s">
        <v>34</v>
      </c>
      <c r="J113" s="111" t="s">
        <v>35</v>
      </c>
      <c r="K113" s="111"/>
      <c r="L113" s="111"/>
      <c r="M113" s="111"/>
      <c r="N113" s="111"/>
      <c r="S113" s="72" t="s">
        <v>35</v>
      </c>
      <c r="V113" s="32"/>
      <c r="W113" s="32"/>
      <c r="X113" s="32"/>
      <c r="Y113" s="32"/>
      <c r="Z113" s="32"/>
      <c r="AA113" s="32"/>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row>
    <row r="114" spans="1:86" hidden="1" outlineLevel="1" x14ac:dyDescent="0.25">
      <c r="C114" s="90"/>
      <c r="D114" s="91"/>
      <c r="E114" s="91"/>
      <c r="F114" s="92"/>
      <c r="G114" s="41"/>
      <c r="J114" s="77"/>
      <c r="K114" s="77"/>
      <c r="L114" s="77"/>
      <c r="M114" s="78"/>
      <c r="N114" s="78"/>
      <c r="S114" s="33"/>
      <c r="V114" s="32"/>
      <c r="W114" s="34">
        <v>1</v>
      </c>
      <c r="X114" s="34">
        <v>1</v>
      </c>
      <c r="Y114" s="34">
        <v>1</v>
      </c>
      <c r="Z114" s="34">
        <v>1</v>
      </c>
      <c r="AA114" s="34">
        <v>1</v>
      </c>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row>
    <row r="115" spans="1:86" hidden="1" outlineLevel="1" x14ac:dyDescent="0.25">
      <c r="C115" s="90"/>
      <c r="D115" s="91"/>
      <c r="E115" s="91"/>
      <c r="F115" s="92"/>
      <c r="G115" s="41"/>
      <c r="J115" s="77"/>
      <c r="K115" s="77"/>
      <c r="L115" s="77"/>
      <c r="M115" s="78"/>
      <c r="N115" s="78"/>
      <c r="S115" s="33"/>
      <c r="V115" s="32"/>
      <c r="W115" s="34">
        <v>1</v>
      </c>
      <c r="X115" s="34">
        <v>1</v>
      </c>
      <c r="Y115" s="34">
        <v>1</v>
      </c>
      <c r="Z115" s="34">
        <v>1</v>
      </c>
      <c r="AA115" s="34">
        <v>1</v>
      </c>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row>
    <row r="116" spans="1:86" hidden="1" outlineLevel="1" x14ac:dyDescent="0.25">
      <c r="C116" s="90"/>
      <c r="D116" s="91"/>
      <c r="E116" s="91"/>
      <c r="F116" s="92"/>
      <c r="G116" s="41"/>
      <c r="J116" s="77"/>
      <c r="K116" s="77"/>
      <c r="L116" s="77"/>
      <c r="M116" s="78"/>
      <c r="N116" s="78"/>
      <c r="S116" s="33"/>
      <c r="V116" s="32"/>
      <c r="W116" s="34">
        <v>1</v>
      </c>
      <c r="X116" s="34">
        <v>1</v>
      </c>
      <c r="Y116" s="34">
        <v>1</v>
      </c>
      <c r="Z116" s="34">
        <v>1</v>
      </c>
      <c r="AA116" s="34">
        <v>1</v>
      </c>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row>
    <row r="117" spans="1:86" hidden="1" outlineLevel="1" x14ac:dyDescent="0.25">
      <c r="C117" s="90"/>
      <c r="D117" s="91"/>
      <c r="E117" s="91"/>
      <c r="F117" s="92"/>
      <c r="G117" s="41"/>
      <c r="J117" s="77"/>
      <c r="K117" s="77"/>
      <c r="L117" s="77"/>
      <c r="M117" s="78"/>
      <c r="N117" s="78"/>
      <c r="S117" s="33"/>
      <c r="V117" s="32"/>
      <c r="W117" s="34">
        <v>1</v>
      </c>
      <c r="X117" s="34">
        <v>1</v>
      </c>
      <c r="Y117" s="34">
        <v>1</v>
      </c>
      <c r="Z117" s="34">
        <v>1</v>
      </c>
      <c r="AA117" s="34">
        <v>1</v>
      </c>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row>
    <row r="118" spans="1:86" hidden="1" outlineLevel="1" x14ac:dyDescent="0.25">
      <c r="C118" s="90"/>
      <c r="D118" s="91"/>
      <c r="E118" s="91"/>
      <c r="F118" s="92"/>
      <c r="G118" s="41"/>
      <c r="J118" s="77"/>
      <c r="K118" s="77"/>
      <c r="L118" s="77"/>
      <c r="M118" s="78"/>
      <c r="N118" s="78"/>
      <c r="S118" s="33"/>
      <c r="V118" s="32"/>
      <c r="W118" s="34">
        <v>1</v>
      </c>
      <c r="X118" s="34">
        <v>1</v>
      </c>
      <c r="Y118" s="34">
        <v>1</v>
      </c>
      <c r="Z118" s="34">
        <v>1</v>
      </c>
      <c r="AA118" s="34">
        <v>1</v>
      </c>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row>
    <row r="119" spans="1:86" ht="15.75" collapsed="1" thickBot="1" x14ac:dyDescent="0.3">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row>
    <row r="120" spans="1:86" ht="23.25" customHeight="1" thickTop="1" x14ac:dyDescent="0.25">
      <c r="A120" s="30" t="s">
        <v>40</v>
      </c>
      <c r="C120" s="44"/>
      <c r="D120" s="44"/>
      <c r="E120" s="60"/>
      <c r="F120" s="60"/>
      <c r="V120" s="32"/>
      <c r="W120" s="32"/>
      <c r="X120" s="32"/>
      <c r="Y120" s="32"/>
      <c r="Z120" s="32"/>
      <c r="AA120" s="32"/>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row>
    <row r="121" spans="1:86" x14ac:dyDescent="0.25">
      <c r="C121" s="125" t="s">
        <v>41</v>
      </c>
      <c r="D121" s="126"/>
      <c r="E121" s="127"/>
      <c r="F121" s="127"/>
      <c r="G121" s="128"/>
      <c r="H121" s="45"/>
      <c r="I121" s="8"/>
      <c r="J121" s="9" t="s">
        <v>8</v>
      </c>
      <c r="K121" s="9" t="s">
        <v>9</v>
      </c>
      <c r="L121" s="9" t="s">
        <v>10</v>
      </c>
      <c r="M121" s="9" t="s">
        <v>11</v>
      </c>
      <c r="N121" s="9" t="s">
        <v>12</v>
      </c>
      <c r="S121" s="11" t="s">
        <v>15</v>
      </c>
      <c r="V121" s="32"/>
      <c r="W121" s="9" t="s">
        <v>8</v>
      </c>
      <c r="X121" s="9" t="s">
        <v>9</v>
      </c>
      <c r="Y121" s="9" t="s">
        <v>10</v>
      </c>
      <c r="Z121" s="9" t="s">
        <v>11</v>
      </c>
      <c r="AA121" s="9" t="s">
        <v>12</v>
      </c>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row>
    <row r="122" spans="1:86" ht="15" customHeight="1" x14ac:dyDescent="0.25">
      <c r="C122" s="103" t="s">
        <v>76</v>
      </c>
      <c r="D122" s="104"/>
      <c r="E122" s="104"/>
      <c r="F122" s="105"/>
      <c r="G122" s="36" t="s">
        <v>28</v>
      </c>
      <c r="H122" s="45"/>
      <c r="I122" s="79" t="s">
        <v>13</v>
      </c>
      <c r="J122" s="10">
        <f>IF($G$122="yes",SUM(J124:J128),0)</f>
        <v>0</v>
      </c>
      <c r="K122" s="10">
        <f t="shared" ref="K122:N122" si="22">IF($G$122="yes",SUM(K124:K128),0)</f>
        <v>0</v>
      </c>
      <c r="L122" s="10">
        <f t="shared" si="22"/>
        <v>0</v>
      </c>
      <c r="M122" s="10">
        <f t="shared" si="22"/>
        <v>0</v>
      </c>
      <c r="N122" s="10">
        <f t="shared" si="22"/>
        <v>0</v>
      </c>
      <c r="S122" s="35">
        <f>IF(G122="yes",SUM(S124:S128),0)</f>
        <v>0</v>
      </c>
      <c r="V122" s="32"/>
      <c r="W122" s="39">
        <f>IF($G$122="yes", SUMPRODUCT($S$124:$S$128, W124:W128), 0)</f>
        <v>0</v>
      </c>
      <c r="X122" s="39">
        <f>IF($G$122="yes", SUMPRODUCT($S$124:$S$128, X124:X128), 0)</f>
        <v>0</v>
      </c>
      <c r="Y122" s="39">
        <f>IF($G$122="yes", SUMPRODUCT($S$124:$S$128, Y124:Y128), 0)</f>
        <v>0</v>
      </c>
      <c r="Z122" s="39">
        <f>IF($G$122="yes", SUMPRODUCT($S$124:$S$128, Z124:Z128), 0)</f>
        <v>0</v>
      </c>
      <c r="AA122" s="39">
        <f>IF($G$122="yes", SUMPRODUCT($S$124:$S$128, AA124:AA128), 0)</f>
        <v>0</v>
      </c>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row>
    <row r="123" spans="1:86" hidden="1" outlineLevel="1" x14ac:dyDescent="0.25">
      <c r="C123" s="111" t="s">
        <v>42</v>
      </c>
      <c r="D123" s="111"/>
      <c r="E123" s="111"/>
      <c r="F123" s="111"/>
      <c r="G123" s="111"/>
      <c r="H123" s="45"/>
      <c r="I123" s="45"/>
      <c r="J123" s="109" t="s">
        <v>43</v>
      </c>
      <c r="K123" s="109"/>
      <c r="L123" s="109"/>
      <c r="M123" s="109"/>
      <c r="N123" s="109"/>
      <c r="S123" s="73" t="s">
        <v>43</v>
      </c>
      <c r="V123" s="32"/>
      <c r="W123" s="32"/>
      <c r="X123" s="32"/>
      <c r="Y123" s="32"/>
      <c r="Z123" s="32"/>
      <c r="AA123" s="32"/>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row>
    <row r="124" spans="1:86" hidden="1" outlineLevel="1" x14ac:dyDescent="0.25">
      <c r="C124" s="110"/>
      <c r="D124" s="110"/>
      <c r="E124" s="110"/>
      <c r="F124" s="110"/>
      <c r="G124" s="110"/>
      <c r="H124" s="45"/>
      <c r="I124" s="45"/>
      <c r="J124" s="46"/>
      <c r="K124" s="46"/>
      <c r="L124" s="46"/>
      <c r="M124" s="46"/>
      <c r="N124" s="46"/>
      <c r="S124" s="33"/>
      <c r="V124" s="32"/>
      <c r="W124" s="34">
        <v>1</v>
      </c>
      <c r="X124" s="34">
        <v>1</v>
      </c>
      <c r="Y124" s="34">
        <v>1</v>
      </c>
      <c r="Z124" s="34">
        <v>1</v>
      </c>
      <c r="AA124" s="34">
        <v>1</v>
      </c>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row>
    <row r="125" spans="1:86" hidden="1" outlineLevel="1" x14ac:dyDescent="0.25">
      <c r="C125" s="110"/>
      <c r="D125" s="110"/>
      <c r="E125" s="110"/>
      <c r="F125" s="110"/>
      <c r="G125" s="110"/>
      <c r="H125" s="45"/>
      <c r="I125" s="45"/>
      <c r="J125" s="46"/>
      <c r="K125" s="46"/>
      <c r="L125" s="46"/>
      <c r="M125" s="46"/>
      <c r="N125" s="46"/>
      <c r="S125" s="33"/>
      <c r="V125" s="32"/>
      <c r="W125" s="34">
        <v>1</v>
      </c>
      <c r="X125" s="34">
        <v>1</v>
      </c>
      <c r="Y125" s="34">
        <v>1</v>
      </c>
      <c r="Z125" s="34">
        <v>1</v>
      </c>
      <c r="AA125" s="34">
        <v>1</v>
      </c>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row>
    <row r="126" spans="1:86" ht="15" hidden="1" customHeight="1" outlineLevel="1" x14ac:dyDescent="0.25">
      <c r="C126" s="110"/>
      <c r="D126" s="110"/>
      <c r="E126" s="110"/>
      <c r="F126" s="110"/>
      <c r="G126" s="110"/>
      <c r="H126" s="45"/>
      <c r="I126" s="45"/>
      <c r="J126" s="46"/>
      <c r="K126" s="46"/>
      <c r="L126" s="46"/>
      <c r="M126" s="46"/>
      <c r="N126" s="46"/>
      <c r="S126" s="33"/>
      <c r="V126" s="32"/>
      <c r="W126" s="34">
        <v>1</v>
      </c>
      <c r="X126" s="34">
        <v>1</v>
      </c>
      <c r="Y126" s="34">
        <v>1</v>
      </c>
      <c r="Z126" s="34">
        <v>1</v>
      </c>
      <c r="AA126" s="34">
        <v>1</v>
      </c>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row>
    <row r="127" spans="1:86" hidden="1" outlineLevel="1" x14ac:dyDescent="0.25">
      <c r="C127" s="110"/>
      <c r="D127" s="110"/>
      <c r="E127" s="110"/>
      <c r="F127" s="110"/>
      <c r="G127" s="110"/>
      <c r="H127" s="45"/>
      <c r="I127" s="45"/>
      <c r="J127" s="46"/>
      <c r="K127" s="46"/>
      <c r="L127" s="46"/>
      <c r="M127" s="46"/>
      <c r="N127" s="46"/>
      <c r="S127" s="33"/>
      <c r="V127" s="32"/>
      <c r="W127" s="34">
        <v>1</v>
      </c>
      <c r="X127" s="34">
        <v>1</v>
      </c>
      <c r="Y127" s="34">
        <v>1</v>
      </c>
      <c r="Z127" s="34">
        <v>1</v>
      </c>
      <c r="AA127" s="34">
        <v>1</v>
      </c>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row>
    <row r="128" spans="1:86" hidden="1" outlineLevel="1" x14ac:dyDescent="0.25">
      <c r="C128" s="110"/>
      <c r="D128" s="110"/>
      <c r="E128" s="110"/>
      <c r="F128" s="110"/>
      <c r="G128" s="110"/>
      <c r="H128" s="45"/>
      <c r="I128" s="45"/>
      <c r="J128" s="46"/>
      <c r="K128" s="46"/>
      <c r="L128" s="46"/>
      <c r="M128" s="46"/>
      <c r="N128" s="46"/>
      <c r="S128" s="33"/>
      <c r="V128" s="32"/>
      <c r="W128" s="34">
        <v>1</v>
      </c>
      <c r="X128" s="34">
        <v>1</v>
      </c>
      <c r="Y128" s="34">
        <v>1</v>
      </c>
      <c r="Z128" s="34">
        <v>1</v>
      </c>
      <c r="AA128" s="34">
        <v>1</v>
      </c>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row>
    <row r="129" spans="1:86" collapsed="1" x14ac:dyDescent="0.25">
      <c r="C129" s="47"/>
      <c r="D129" s="47"/>
      <c r="E129" s="47"/>
      <c r="F129" s="47"/>
      <c r="G129" s="45"/>
      <c r="V129" s="32"/>
      <c r="W129" s="32"/>
      <c r="X129" s="32"/>
      <c r="Y129" s="32"/>
      <c r="Z129" s="32"/>
      <c r="AA129" s="32"/>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row>
    <row r="130" spans="1:86"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row>
    <row r="131" spans="1:86"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row>
    <row r="132" spans="1:86"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row>
    <row r="133" spans="1:86"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row>
    <row r="134" spans="1:86"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row>
    <row r="135" spans="1:86"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row>
    <row r="136" spans="1:86"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row>
    <row r="137" spans="1:86"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row>
    <row r="138" spans="1:86"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row>
    <row r="139" spans="1:86"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row>
    <row r="140" spans="1:86"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row>
    <row r="141" spans="1:86"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row>
    <row r="142" spans="1:86"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row>
    <row r="143" spans="1:86"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row>
    <row r="144" spans="1:86"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row>
    <row r="145" spans="1:86"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row>
    <row r="146" spans="1:86"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row>
    <row r="147" spans="1:86"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row>
    <row r="148" spans="1:86"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row>
    <row r="149" spans="1:86"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row>
    <row r="150" spans="1:86"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row>
    <row r="151" spans="1:86"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row>
    <row r="152" spans="1:86"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row>
    <row r="153" spans="1:86"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row>
    <row r="154" spans="1:86"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row>
    <row r="155" spans="1:86"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row>
    <row r="156" spans="1:86"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row>
    <row r="157" spans="1:86"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row>
    <row r="158" spans="1:86"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row>
    <row r="159" spans="1:86"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row>
    <row r="160" spans="1:86"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row>
    <row r="161" spans="1:86"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row>
    <row r="162" spans="1:86"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row>
    <row r="163" spans="1:86"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row>
    <row r="164" spans="1:86"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row>
    <row r="165" spans="1:86"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row>
    <row r="166" spans="1:86"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row>
    <row r="167" spans="1:86"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row>
    <row r="168" spans="1:86"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row>
    <row r="169" spans="1:86"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row>
    <row r="170" spans="1:86"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row>
    <row r="171" spans="1:86"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row>
    <row r="172" spans="1:86"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row>
    <row r="173" spans="1:86"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row>
  </sheetData>
  <mergeCells count="104">
    <mergeCell ref="C20:D20"/>
    <mergeCell ref="C21:F21"/>
    <mergeCell ref="C22:F22"/>
    <mergeCell ref="J22:N22"/>
    <mergeCell ref="W22:AA22"/>
    <mergeCell ref="C23:F23"/>
    <mergeCell ref="B2:C2"/>
    <mergeCell ref="U4:V4"/>
    <mergeCell ref="U5:V5"/>
    <mergeCell ref="U6:V6"/>
    <mergeCell ref="W18:AA18"/>
    <mergeCell ref="W19:AA19"/>
    <mergeCell ref="C31:F31"/>
    <mergeCell ref="C32:F32"/>
    <mergeCell ref="J32:N32"/>
    <mergeCell ref="W32:AA32"/>
    <mergeCell ref="C33:F33"/>
    <mergeCell ref="C34:F34"/>
    <mergeCell ref="C24:F24"/>
    <mergeCell ref="C25:F25"/>
    <mergeCell ref="C26:F26"/>
    <mergeCell ref="C27:F27"/>
    <mergeCell ref="C28:F28"/>
    <mergeCell ref="C30:D30"/>
    <mergeCell ref="W42:AA42"/>
    <mergeCell ref="C50:D50"/>
    <mergeCell ref="C51:F51"/>
    <mergeCell ref="C52:F52"/>
    <mergeCell ref="J52:N52"/>
    <mergeCell ref="W52:AA52"/>
    <mergeCell ref="C35:F35"/>
    <mergeCell ref="C36:F36"/>
    <mergeCell ref="C37:F37"/>
    <mergeCell ref="C38:F38"/>
    <mergeCell ref="C40:D40"/>
    <mergeCell ref="C41:F41"/>
    <mergeCell ref="J70:N70"/>
    <mergeCell ref="C71:F71"/>
    <mergeCell ref="C60:D60"/>
    <mergeCell ref="C61:F61"/>
    <mergeCell ref="C63:F63"/>
    <mergeCell ref="J63:N63"/>
    <mergeCell ref="C64:F64"/>
    <mergeCell ref="C65:F65"/>
    <mergeCell ref="C42:D42"/>
    <mergeCell ref="J42:N42"/>
    <mergeCell ref="C72:F72"/>
    <mergeCell ref="C73:F73"/>
    <mergeCell ref="C74:F74"/>
    <mergeCell ref="C75:F75"/>
    <mergeCell ref="C77:D77"/>
    <mergeCell ref="C78:F78"/>
    <mergeCell ref="C66:F66"/>
    <mergeCell ref="C67:F67"/>
    <mergeCell ref="C68:F68"/>
    <mergeCell ref="C70:F70"/>
    <mergeCell ref="J96:N96"/>
    <mergeCell ref="C85:F85"/>
    <mergeCell ref="C87:F87"/>
    <mergeCell ref="J87:N87"/>
    <mergeCell ref="C88:F88"/>
    <mergeCell ref="C89:F89"/>
    <mergeCell ref="C90:F90"/>
    <mergeCell ref="C80:F80"/>
    <mergeCell ref="J80:N80"/>
    <mergeCell ref="C81:F81"/>
    <mergeCell ref="C82:F82"/>
    <mergeCell ref="C83:F83"/>
    <mergeCell ref="C84:F84"/>
    <mergeCell ref="C97:G97"/>
    <mergeCell ref="C98:G98"/>
    <mergeCell ref="C99:G99"/>
    <mergeCell ref="C100:G100"/>
    <mergeCell ref="C101:G101"/>
    <mergeCell ref="C103:D103"/>
    <mergeCell ref="C91:F91"/>
    <mergeCell ref="C92:F92"/>
    <mergeCell ref="C94:D94"/>
    <mergeCell ref="C95:F95"/>
    <mergeCell ref="C96:G96"/>
    <mergeCell ref="C110:F110"/>
    <mergeCell ref="C111:F111"/>
    <mergeCell ref="C113:F113"/>
    <mergeCell ref="J113:N113"/>
    <mergeCell ref="C114:F114"/>
    <mergeCell ref="C115:F115"/>
    <mergeCell ref="C104:F104"/>
    <mergeCell ref="C106:F106"/>
    <mergeCell ref="J106:N106"/>
    <mergeCell ref="C107:F107"/>
    <mergeCell ref="C108:F108"/>
    <mergeCell ref="C109:F109"/>
    <mergeCell ref="J123:N123"/>
    <mergeCell ref="C124:G124"/>
    <mergeCell ref="C125:G125"/>
    <mergeCell ref="C126:G126"/>
    <mergeCell ref="C127:G127"/>
    <mergeCell ref="C128:G128"/>
    <mergeCell ref="C116:F116"/>
    <mergeCell ref="C117:F117"/>
    <mergeCell ref="C118:F118"/>
    <mergeCell ref="C121:D121"/>
    <mergeCell ref="C122:F122"/>
    <mergeCell ref="C123:G123"/>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Reference!$C$3:$C$4</xm:f>
          </x14:formula1>
          <xm:sqref>G21 G31 G41 G51 G61 G78 G95 G104 G122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P74"/>
  <sheetViews>
    <sheetView showGridLines="0" zoomScale="80" zoomScaleNormal="80" workbookViewId="0">
      <selection activeCell="K18" sqref="K18"/>
    </sheetView>
  </sheetViews>
  <sheetFormatPr defaultRowHeight="15" x14ac:dyDescent="0.25"/>
  <cols>
    <col min="1" max="1" width="5.140625" customWidth="1"/>
    <col min="2" max="2" width="37.7109375" bestFit="1" customWidth="1"/>
    <col min="3" max="4" width="17" customWidth="1"/>
    <col min="5" max="7" width="17.85546875" customWidth="1"/>
    <col min="8" max="8" width="6.140625" customWidth="1"/>
    <col min="9" max="13" width="12.28515625" customWidth="1"/>
  </cols>
  <sheetData>
    <row r="1" spans="1:42" x14ac:dyDescent="0.25">
      <c r="O1" s="4"/>
      <c r="P1" s="4"/>
      <c r="Q1" s="4"/>
      <c r="R1" s="4"/>
      <c r="S1" s="4"/>
      <c r="T1" s="4"/>
      <c r="U1" s="4"/>
      <c r="V1" s="4"/>
      <c r="W1" s="4"/>
      <c r="X1" s="4"/>
      <c r="Y1" s="4"/>
      <c r="Z1" s="4"/>
      <c r="AA1" s="4"/>
      <c r="AB1" s="4"/>
      <c r="AC1" s="4"/>
      <c r="AD1" s="4"/>
      <c r="AE1" s="4"/>
      <c r="AF1" s="4"/>
      <c r="AG1" s="4"/>
      <c r="AH1" s="4"/>
      <c r="AI1" s="4"/>
      <c r="AJ1" s="4"/>
      <c r="AK1" s="4"/>
      <c r="AL1" s="4"/>
      <c r="AM1" s="4"/>
      <c r="AN1" s="4"/>
      <c r="AO1" s="4"/>
      <c r="AP1" s="4"/>
    </row>
    <row r="2" spans="1:42" x14ac:dyDescent="0.25">
      <c r="O2" s="4"/>
      <c r="P2" s="4"/>
      <c r="Q2" s="4"/>
      <c r="R2" s="4"/>
      <c r="S2" s="4"/>
      <c r="T2" s="4"/>
      <c r="U2" s="4"/>
      <c r="V2" s="4"/>
      <c r="W2" s="4"/>
      <c r="X2" s="4"/>
      <c r="Y2" s="4"/>
      <c r="Z2" s="4"/>
      <c r="AA2" s="4"/>
      <c r="AB2" s="4"/>
      <c r="AC2" s="4"/>
      <c r="AD2" s="4"/>
      <c r="AE2" s="4"/>
      <c r="AF2" s="4"/>
      <c r="AG2" s="4"/>
      <c r="AH2" s="4"/>
      <c r="AI2" s="4"/>
      <c r="AJ2" s="4"/>
      <c r="AK2" s="4"/>
      <c r="AL2" s="4"/>
      <c r="AM2" s="4"/>
      <c r="AN2" s="4"/>
      <c r="AO2" s="4"/>
      <c r="AP2" s="4"/>
    </row>
    <row r="3" spans="1:42" ht="52.5" customHeight="1" x14ac:dyDescent="0.25">
      <c r="O3" s="4"/>
      <c r="P3" s="4"/>
      <c r="Q3" s="4"/>
      <c r="R3" s="4"/>
      <c r="S3" s="4"/>
      <c r="T3" s="4"/>
      <c r="U3" s="4"/>
      <c r="V3" s="4"/>
      <c r="W3" s="4"/>
      <c r="X3" s="4"/>
      <c r="Y3" s="4"/>
      <c r="Z3" s="4"/>
      <c r="AA3" s="4"/>
      <c r="AB3" s="4"/>
      <c r="AC3" s="4"/>
      <c r="AD3" s="4"/>
      <c r="AE3" s="4"/>
      <c r="AF3" s="4"/>
      <c r="AG3" s="4"/>
      <c r="AH3" s="4"/>
      <c r="AI3" s="4"/>
      <c r="AJ3" s="4"/>
      <c r="AK3" s="4"/>
      <c r="AL3" s="4"/>
      <c r="AM3" s="4"/>
      <c r="AN3" s="4"/>
      <c r="AO3" s="4"/>
      <c r="AP3" s="4"/>
    </row>
    <row r="4" spans="1:42" x14ac:dyDescent="0.25">
      <c r="O4" s="4"/>
      <c r="P4" s="4"/>
      <c r="Q4" s="4"/>
      <c r="R4" s="4"/>
      <c r="S4" s="4"/>
      <c r="T4" s="4"/>
      <c r="U4" s="4"/>
      <c r="V4" s="4"/>
      <c r="W4" s="4"/>
      <c r="X4" s="4"/>
      <c r="Y4" s="4"/>
      <c r="Z4" s="4"/>
      <c r="AA4" s="4"/>
      <c r="AB4" s="4"/>
      <c r="AC4" s="4"/>
      <c r="AD4" s="4"/>
      <c r="AE4" s="4"/>
      <c r="AF4" s="4"/>
      <c r="AG4" s="4"/>
      <c r="AH4" s="4"/>
      <c r="AI4" s="4"/>
      <c r="AJ4" s="4"/>
      <c r="AK4" s="4"/>
      <c r="AL4" s="4"/>
      <c r="AM4" s="4"/>
      <c r="AN4" s="4"/>
      <c r="AO4" s="4"/>
      <c r="AP4" s="4"/>
    </row>
    <row r="5" spans="1:42" x14ac:dyDescent="0.25">
      <c r="I5" s="119" t="s">
        <v>44</v>
      </c>
      <c r="J5" s="120"/>
      <c r="K5" s="120"/>
      <c r="L5" s="120"/>
      <c r="M5" s="121"/>
      <c r="O5" s="4"/>
      <c r="P5" s="4"/>
      <c r="Q5" s="4"/>
      <c r="R5" s="4"/>
      <c r="S5" s="4"/>
      <c r="T5" s="4"/>
      <c r="U5" s="4"/>
      <c r="V5" s="4"/>
      <c r="W5" s="4"/>
      <c r="X5" s="4"/>
      <c r="Y5" s="4"/>
      <c r="Z5" s="4"/>
      <c r="AA5" s="4"/>
      <c r="AB5" s="4"/>
      <c r="AC5" s="4"/>
      <c r="AD5" s="4"/>
      <c r="AE5" s="4"/>
      <c r="AF5" s="4"/>
      <c r="AG5" s="4"/>
      <c r="AH5" s="4"/>
      <c r="AI5" s="4"/>
      <c r="AJ5" s="4"/>
      <c r="AK5" s="4"/>
      <c r="AL5" s="4"/>
      <c r="AM5" s="4"/>
      <c r="AN5" s="4"/>
      <c r="AO5" s="4"/>
      <c r="AP5" s="4"/>
    </row>
    <row r="6" spans="1:42" ht="48" customHeight="1" x14ac:dyDescent="0.25">
      <c r="B6" s="88" t="s">
        <v>45</v>
      </c>
      <c r="C6" s="79" t="s">
        <v>46</v>
      </c>
      <c r="D6" s="79" t="s">
        <v>47</v>
      </c>
      <c r="E6" s="88" t="s">
        <v>48</v>
      </c>
      <c r="F6" s="79" t="s">
        <v>49</v>
      </c>
      <c r="G6" s="79" t="s">
        <v>50</v>
      </c>
      <c r="I6" s="48" t="s">
        <v>8</v>
      </c>
      <c r="J6" s="48" t="s">
        <v>9</v>
      </c>
      <c r="K6" s="48" t="s">
        <v>10</v>
      </c>
      <c r="L6" s="48" t="s">
        <v>11</v>
      </c>
      <c r="M6" s="48" t="s">
        <v>12</v>
      </c>
      <c r="O6" s="4"/>
      <c r="P6" s="4"/>
      <c r="Q6" s="4"/>
      <c r="R6" s="4"/>
      <c r="S6" s="4"/>
      <c r="T6" s="4"/>
      <c r="U6" s="4"/>
      <c r="V6" s="4"/>
      <c r="W6" s="4"/>
      <c r="X6" s="4"/>
      <c r="Y6" s="4"/>
      <c r="Z6" s="4"/>
      <c r="AA6" s="4"/>
      <c r="AB6" s="4"/>
      <c r="AC6" s="4"/>
      <c r="AD6" s="4"/>
      <c r="AE6" s="4"/>
      <c r="AF6" s="4"/>
      <c r="AG6" s="4"/>
      <c r="AH6" s="4"/>
      <c r="AI6" s="4"/>
      <c r="AJ6" s="4"/>
      <c r="AK6" s="4"/>
      <c r="AL6" s="4"/>
      <c r="AM6" s="4"/>
      <c r="AN6" s="4"/>
      <c r="AO6" s="4"/>
      <c r="AP6" s="4"/>
    </row>
    <row r="7" spans="1:42" x14ac:dyDescent="0.25">
      <c r="B7" s="69" t="str">
        <f>'1. Instructional Priority #1'!$D$2</f>
        <v>[Input your initiative here]</v>
      </c>
      <c r="C7" s="75" t="s">
        <v>51</v>
      </c>
      <c r="D7" s="50" t="str">
        <f>IF('1. Instructional Priority #1'!$Z$9="x", "Steady State", IF('1. Instructional Priority #1'!$Q$17="x", "5 Year Plan", "None Selected"))</f>
        <v>5 Year Plan</v>
      </c>
      <c r="E7" s="49">
        <f>IF(AND($C7="Yes",$D7="Steady State"),'1. Instructional Priority #1'!$AC$4,IF(AND(Summary!$C7="Yes",$D7="5 Year Plan"),'1. Instructional Priority #1'!$P$4,""))</f>
        <v>0</v>
      </c>
      <c r="F7" s="49">
        <f>IF(AND($C7="Yes",$D7="Steady State"),'1. Instructional Priority #1'!$AC$5,IF(AND(Summary!$C7="Yes",$D7="5 Year Plan"),'1. Instructional Priority #1'!$P$5,""))</f>
        <v>0</v>
      </c>
      <c r="G7" s="49">
        <f>IF(AND($C7="Yes",$D7="Steady State"),'1. Instructional Priority #1'!$AC$6,IF(AND(Summary!$C7="Yes",$D7="5 Year Plan"),'1. Instructional Priority #1'!$P$6,""))</f>
        <v>0</v>
      </c>
      <c r="I7" s="49">
        <f>IF(AND($C7="Yes",$D7="5 Year Plan"),'1. Instructional Priority #1'!J6,IF(AND($C7="Yes",$D7="Steady State"),'1. Instructional Priority #1'!W6,""))</f>
        <v>0</v>
      </c>
      <c r="J7" s="49">
        <f>IF(AND($C7="Yes",$D7="5 Year Plan"),'1. Instructional Priority #1'!K6,IF(AND($C7="Yes",$D7="Steady State"),'1. Instructional Priority #1'!X6,""))</f>
        <v>0</v>
      </c>
      <c r="K7" s="49">
        <f>IF(AND($C7="Yes",$D7="5 Year Plan"),'1. Instructional Priority #1'!L6,IF(AND($C7="Yes",$D7="Steady State"),'1. Instructional Priority #1'!Y6,""))</f>
        <v>0</v>
      </c>
      <c r="L7" s="49">
        <f>IF(AND($C7="Yes",$D7="5 Year Plan"),'1. Instructional Priority #1'!M6,IF(AND($C7="Yes",$D7="Steady State"),'1. Instructional Priority #1'!Z6,""))</f>
        <v>0</v>
      </c>
      <c r="M7" s="49">
        <f>IF(AND($C7="Yes",$D7="5 Year Plan"),'1. Instructional Priority #1'!N6,IF(AND($C7="Yes",$D7="Steady State"),'1. Instructional Priority #1'!AA6,""))</f>
        <v>0</v>
      </c>
      <c r="O7" s="4"/>
      <c r="P7" s="4"/>
      <c r="Q7" s="4"/>
      <c r="R7" s="4"/>
      <c r="S7" s="4"/>
      <c r="T7" s="4"/>
      <c r="U7" s="4"/>
      <c r="V7" s="4"/>
      <c r="W7" s="4"/>
      <c r="X7" s="4"/>
      <c r="Y7" s="4"/>
      <c r="Z7" s="4"/>
      <c r="AA7" s="4"/>
      <c r="AB7" s="4"/>
      <c r="AC7" s="4"/>
      <c r="AD7" s="4"/>
      <c r="AE7" s="4"/>
      <c r="AF7" s="4"/>
      <c r="AG7" s="4"/>
      <c r="AH7" s="4"/>
      <c r="AI7" s="4"/>
      <c r="AJ7" s="4"/>
      <c r="AK7" s="4"/>
      <c r="AL7" s="4"/>
      <c r="AM7" s="4"/>
      <c r="AN7" s="4"/>
      <c r="AO7" s="4"/>
      <c r="AP7" s="4"/>
    </row>
    <row r="8" spans="1:42" x14ac:dyDescent="0.25">
      <c r="B8" s="69" t="str">
        <f>'2. Instructional Priority #2'!$D$2</f>
        <v>[Input your initiative here]</v>
      </c>
      <c r="C8" s="75" t="s">
        <v>51</v>
      </c>
      <c r="D8" s="50" t="str">
        <f>IF('2. Instructional Priority #2'!$Z$9="x", "Steady State", IF('2. Instructional Priority #2'!$Q$17="x", "5 Year Plan", "None Selected"))</f>
        <v>5 Year Plan</v>
      </c>
      <c r="E8" s="49">
        <f>IF(AND($C8="Yes",$D8="Steady State"),'2. Instructional Priority #2'!$AC$4,IF(AND(Summary!$C8="Yes",$D8="5 Year Plan"),'2. Instructional Priority #2'!$P$4,""))</f>
        <v>0</v>
      </c>
      <c r="F8" s="49">
        <f>IF(AND($C8="Yes",$D8="Steady State"),'2. Instructional Priority #2'!$AC$5,IF(AND(Summary!$C8="Yes",$D8="5 Year Plan"),'2. Instructional Priority #2'!$P$5,""))</f>
        <v>0</v>
      </c>
      <c r="G8" s="49">
        <f>IF(AND($C8="Yes",$D8="Steady State"),'2. Instructional Priority #2'!$AC$6,IF(AND(Summary!$C8="Yes",$D8="5 Year Plan"),'2. Instructional Priority #2'!$P$6,""))</f>
        <v>0</v>
      </c>
      <c r="I8" s="49">
        <f>IF(AND($C8="Yes",$D8="5 Year Plan"),'2. Instructional Priority #2'!J$6,IF(AND($C8="Yes",$D8="Steady State"),'2. Instructional Priority #2'!W$6,""))</f>
        <v>0</v>
      </c>
      <c r="J8" s="49">
        <f>IF(AND($C8="Yes",$D8="5 Year Plan"),'2. Instructional Priority #2'!K$6,IF(AND($C8="Yes",$D8="Steady State"),'2. Instructional Priority #2'!X$6,""))</f>
        <v>0</v>
      </c>
      <c r="K8" s="49">
        <f>IF(AND($C8="Yes",$D8="5 Year Plan"),'2. Instructional Priority #2'!L$6,IF(AND($C8="Yes",$D8="Steady State"),'2. Instructional Priority #2'!Y$6,""))</f>
        <v>0</v>
      </c>
      <c r="L8" s="49">
        <f>IF(AND($C8="Yes",$D8="5 Year Plan"),'2. Instructional Priority #2'!M$6,IF(AND($C8="Yes",$D8="Steady State"),'2. Instructional Priority #2'!Z$6,""))</f>
        <v>0</v>
      </c>
      <c r="M8" s="49">
        <f>IF(AND($C8="Yes",$D8="5 Year Plan"),'2. Instructional Priority #2'!N$6,IF(AND($C8="Yes",$D8="Steady State"),'2. Instructional Priority #2'!AA$6,""))</f>
        <v>0</v>
      </c>
      <c r="O8" s="4"/>
      <c r="P8" s="4"/>
      <c r="Q8" s="4"/>
      <c r="R8" s="4"/>
      <c r="S8" s="4"/>
      <c r="T8" s="4"/>
      <c r="U8" s="4"/>
      <c r="V8" s="4"/>
      <c r="W8" s="4"/>
      <c r="X8" s="4"/>
      <c r="Y8" s="4"/>
      <c r="Z8" s="4"/>
      <c r="AA8" s="4"/>
      <c r="AB8" s="4"/>
      <c r="AC8" s="4"/>
      <c r="AD8" s="4"/>
      <c r="AE8" s="4"/>
      <c r="AF8" s="4"/>
      <c r="AG8" s="4"/>
      <c r="AH8" s="4"/>
      <c r="AI8" s="4"/>
      <c r="AJ8" s="4"/>
      <c r="AK8" s="4"/>
      <c r="AL8" s="4"/>
      <c r="AM8" s="4"/>
      <c r="AN8" s="4"/>
      <c r="AO8" s="4"/>
      <c r="AP8" s="4"/>
    </row>
    <row r="9" spans="1:42" x14ac:dyDescent="0.25">
      <c r="B9" s="69" t="str">
        <f>'3. Instructional Priority #3'!$D$2</f>
        <v>[Input your initiative here]</v>
      </c>
      <c r="C9" s="75" t="s">
        <v>51</v>
      </c>
      <c r="D9" s="50" t="str">
        <f>IF('3. Instructional Priority #3'!$Z$9="x", "Steady State", IF('3. Instructional Priority #3'!$Q$17="x", "5 Year Plan", "None Selected"))</f>
        <v>5 Year Plan</v>
      </c>
      <c r="E9" s="49">
        <f>IF(AND($C9="Yes",$D9="Steady State"),'3. Instructional Priority #3'!$AC$4,IF(AND(Summary!$C9="Yes",$D9="5 Year Plan"),'3. Instructional Priority #3'!$P$4,""))</f>
        <v>0</v>
      </c>
      <c r="F9" s="49">
        <f>IF(AND($C9="Yes",$D9="Steady State"),'3. Instructional Priority #3'!$AC$5,IF(AND(Summary!$C9="Yes",$D9="5 Year Plan"),'3. Instructional Priority #3'!$P$5,""))</f>
        <v>0</v>
      </c>
      <c r="G9" s="49">
        <f>IF(AND($C9="Yes",$D9="Steady State"),'3. Instructional Priority #3'!$AC$6,IF(AND(Summary!$C9="Yes",$D9="5 Year Plan"),'3. Instructional Priority #3'!$P$6,""))</f>
        <v>0</v>
      </c>
      <c r="I9" s="49">
        <f>IF(AND($C9="Yes",$D9="5 Year Plan"),'3. Instructional Priority #3'!J$6,IF(AND($C9="Yes",$D9="Steady State"),'3. Instructional Priority #3'!W$6,""))</f>
        <v>0</v>
      </c>
      <c r="J9" s="49">
        <f>IF(AND($C9="Yes",$D9="5 Year Plan"),'3. Instructional Priority #3'!K$6,IF(AND($C9="Yes",$D9="Steady State"),'3. Instructional Priority #3'!X$6,""))</f>
        <v>0</v>
      </c>
      <c r="K9" s="49">
        <f>IF(AND($C9="Yes",$D9="5 Year Plan"),'3. Instructional Priority #3'!L$6,IF(AND($C9="Yes",$D9="Steady State"),'3. Instructional Priority #3'!Y$6,""))</f>
        <v>0</v>
      </c>
      <c r="L9" s="49">
        <f>IF(AND($C9="Yes",$D9="5 Year Plan"),'3. Instructional Priority #3'!M$6,IF(AND($C9="Yes",$D9="Steady State"),'3. Instructional Priority #3'!Z$6,""))</f>
        <v>0</v>
      </c>
      <c r="M9" s="49">
        <f>IF(AND($C9="Yes",$D9="5 Year Plan"),'3. Instructional Priority #3'!N$6,IF(AND($C9="Yes",$D9="Steady State"),'3. Instructional Priority #3'!AA$6,""))</f>
        <v>0</v>
      </c>
      <c r="O9" s="4"/>
      <c r="P9" s="4"/>
      <c r="Q9" s="4"/>
      <c r="R9" s="4"/>
      <c r="S9" s="4"/>
      <c r="T9" s="4"/>
      <c r="U9" s="4"/>
      <c r="V9" s="4"/>
      <c r="W9" s="4"/>
      <c r="X9" s="4"/>
      <c r="Y9" s="4"/>
      <c r="Z9" s="4"/>
      <c r="AA9" s="4"/>
      <c r="AB9" s="4"/>
      <c r="AC9" s="4"/>
      <c r="AD9" s="4"/>
      <c r="AE9" s="4"/>
      <c r="AF9" s="4"/>
      <c r="AG9" s="4"/>
      <c r="AH9" s="4"/>
      <c r="AI9" s="4"/>
      <c r="AJ9" s="4"/>
      <c r="AK9" s="4"/>
      <c r="AL9" s="4"/>
      <c r="AM9" s="4"/>
      <c r="AN9" s="4"/>
      <c r="AO9" s="4"/>
      <c r="AP9" s="4"/>
    </row>
    <row r="10" spans="1:42" x14ac:dyDescent="0.25">
      <c r="B10" s="69" t="str">
        <f>'4. Instructional Priority #4'!$D$2</f>
        <v>[Input your initiative here]</v>
      </c>
      <c r="C10" s="75" t="s">
        <v>51</v>
      </c>
      <c r="D10" s="50" t="str">
        <f>IF('4. Instructional Priority #4'!$Z$9="x", "Steady State", IF('4. Instructional Priority #4'!$Q$17="x", "5 Year Plan", "None Selected"))</f>
        <v>5 Year Plan</v>
      </c>
      <c r="E10" s="49">
        <f>IF(AND($C10="Yes",$D10="Steady State"),'4. Instructional Priority #4'!$AC$4,IF(AND(Summary!$C10="Yes",$D10="5 Year Plan"),'4. Instructional Priority #4'!$P$4,""))</f>
        <v>0</v>
      </c>
      <c r="F10" s="49">
        <f>IF(AND($C10="Yes",$D10="Steady State"),'4. Instructional Priority #4'!$AC$5,IF(AND(Summary!$C10="Yes",$D10="5 Year Plan"),'4. Instructional Priority #4'!$P$5,""))</f>
        <v>0</v>
      </c>
      <c r="G10" s="49">
        <f>IF(AND($C10="Yes",$D10="Steady State"),'4. Instructional Priority #4'!$AC$6,IF(AND(Summary!$C10="Yes",$D10="5 Year Plan"),'4. Instructional Priority #4'!$P$6,""))</f>
        <v>0</v>
      </c>
      <c r="I10" s="49">
        <f>IF(AND($C10="Yes",$D10="5 Year Plan"),'4. Instructional Priority #4'!J$6,IF(AND($C10="Yes",$D10="Steady State"),'4. Instructional Priority #4'!W$6,""))</f>
        <v>0</v>
      </c>
      <c r="J10" s="49">
        <f>IF(AND($C10="Yes",$D10="5 Year Plan"),'4. Instructional Priority #4'!K$6,IF(AND($C10="Yes",$D10="Steady State"),'4. Instructional Priority #4'!X$6,""))</f>
        <v>0</v>
      </c>
      <c r="K10" s="49">
        <f>IF(AND($C10="Yes",$D10="5 Year Plan"),'4. Instructional Priority #4'!L$6,IF(AND($C10="Yes",$D10="Steady State"),'4. Instructional Priority #4'!Y$6,""))</f>
        <v>0</v>
      </c>
      <c r="L10" s="49">
        <f>IF(AND($C10="Yes",$D10="5 Year Plan"),'4. Instructional Priority #4'!M$6,IF(AND($C10="Yes",$D10="Steady State"),'4. Instructional Priority #4'!Z$6,""))</f>
        <v>0</v>
      </c>
      <c r="M10" s="49">
        <f>IF(AND($C10="Yes",$D10="5 Year Plan"),'4. Instructional Priority #4'!N$6,IF(AND($C10="Yes",$D10="Steady State"),'4. Instructional Priority #4'!AA$6,""))</f>
        <v>0</v>
      </c>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row>
    <row r="11" spans="1:42" x14ac:dyDescent="0.25">
      <c r="B11" s="69" t="str">
        <f>'5. Instructional Priority #5'!$D$2</f>
        <v>[Input your initiative here]</v>
      </c>
      <c r="C11" s="75" t="s">
        <v>51</v>
      </c>
      <c r="D11" s="50" t="str">
        <f>IF('5. Instructional Priority #5'!$Z$9="x", "Steady State", IF('5. Instructional Priority #5'!$Q$17="x", "5 Year Plan", "None Selected"))</f>
        <v>5 Year Plan</v>
      </c>
      <c r="E11" s="49">
        <f>IF(AND($C11="Yes",$D11="Steady State"),'5. Instructional Priority #5'!$AC$4,IF(AND(Summary!$C11="Yes",$D11="5 Year Plan"),'5. Instructional Priority #5'!$P$4,""))</f>
        <v>0</v>
      </c>
      <c r="F11" s="49">
        <f>IF(AND($C11="Yes",$D11="Steady State"),'5. Instructional Priority #5'!$AC$5,IF(AND(Summary!$C11="Yes",$D11="5 Year Plan"),'5. Instructional Priority #5'!$P$5,""))</f>
        <v>0</v>
      </c>
      <c r="G11" s="49">
        <f>IF(AND($C11="Yes",$D11="Steady State"),'5. Instructional Priority #5'!$AC$6,IF(AND(Summary!$C11="Yes",$D11="5 Year Plan"),'5. Instructional Priority #5'!$P$6,""))</f>
        <v>0</v>
      </c>
      <c r="I11" s="49">
        <f>IF(AND($C11="Yes",$D11="5 Year Plan"),'5. Instructional Priority #5'!J$6,IF(AND($C11="Yes",$D11="Steady State"),'5. Instructional Priority #5'!W$6,""))</f>
        <v>0</v>
      </c>
      <c r="J11" s="49">
        <f>IF(AND($C11="Yes",$D11="5 Year Plan"),'5. Instructional Priority #5'!K$6,IF(AND($C11="Yes",$D11="Steady State"),'5. Instructional Priority #5'!X$6,""))</f>
        <v>0</v>
      </c>
      <c r="K11" s="49">
        <f>IF(AND($C11="Yes",$D11="5 Year Plan"),'5. Instructional Priority #5'!L$6,IF(AND($C11="Yes",$D11="Steady State"),'5. Instructional Priority #5'!Y$6,""))</f>
        <v>0</v>
      </c>
      <c r="L11" s="49">
        <f>IF(AND($C11="Yes",$D11="5 Year Plan"),'5. Instructional Priority #5'!M$6,IF(AND($C11="Yes",$D11="Steady State"),'5. Instructional Priority #5'!Z$6,""))</f>
        <v>0</v>
      </c>
      <c r="M11" s="49">
        <f>IF(AND($C11="Yes",$D11="5 Year Plan"),'5. Instructional Priority #5'!N$6,IF(AND($C11="Yes",$D11="Steady State"),'5. Instructional Priority #5'!AA$6,""))</f>
        <v>0</v>
      </c>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row>
    <row r="12" spans="1:42" x14ac:dyDescent="0.25">
      <c r="B12" s="51" t="s">
        <v>52</v>
      </c>
      <c r="C12" s="52"/>
      <c r="D12" s="53"/>
      <c r="E12" s="54">
        <f>SUM(E7:E7)</f>
        <v>0</v>
      </c>
      <c r="F12" s="54">
        <f>SUM(F7:F7)</f>
        <v>0</v>
      </c>
      <c r="G12" s="54">
        <f>SUM(G7:G7)</f>
        <v>0</v>
      </c>
      <c r="I12" s="55">
        <f>SUM(I7:I7)</f>
        <v>0</v>
      </c>
      <c r="J12" s="55">
        <f>SUM(J7:J7)</f>
        <v>0</v>
      </c>
      <c r="K12" s="55">
        <f>SUM(K7:K7)</f>
        <v>0</v>
      </c>
      <c r="L12" s="55">
        <f>SUM(L7:L7)</f>
        <v>0</v>
      </c>
      <c r="M12" s="55">
        <f>SUM(M7:M7)</f>
        <v>0</v>
      </c>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row>
    <row r="13" spans="1:42" ht="26.25" customHeight="1" x14ac:dyDescent="0.25">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row>
    <row r="14" spans="1:42" ht="249" customHeight="1" x14ac:dyDescent="0.25">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row>
    <row r="15" spans="1:42" x14ac:dyDescent="0.2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row>
    <row r="16" spans="1:42"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row>
    <row r="17" spans="1:42"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row>
    <row r="18" spans="1:42"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row>
    <row r="19" spans="1:42"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row>
    <row r="20" spans="1:42"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row>
    <row r="21" spans="1:42"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row>
    <row r="22" spans="1:42"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row>
    <row r="23" spans="1:42"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row>
    <row r="24" spans="1:42"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row>
    <row r="25" spans="1:42"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row>
    <row r="26" spans="1:42"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row>
    <row r="27" spans="1:42"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row>
    <row r="28" spans="1:42"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row>
    <row r="29" spans="1:42"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row>
    <row r="30" spans="1:42"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row>
    <row r="31" spans="1:42"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row>
    <row r="32" spans="1:42"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row>
    <row r="33" spans="1:42"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row>
    <row r="34" spans="1:42"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row>
    <row r="35" spans="1:42"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row>
    <row r="36" spans="1:42"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row>
    <row r="37" spans="1:42"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row>
    <row r="38" spans="1:42"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row>
    <row r="39" spans="1:42"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row>
    <row r="40" spans="1:42"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row>
    <row r="41" spans="1:42"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row>
    <row r="42" spans="1:42"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row>
    <row r="43" spans="1:42"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row>
    <row r="44" spans="1:42"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row>
    <row r="45" spans="1:42"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row>
    <row r="46" spans="1:42"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row>
    <row r="47" spans="1:42"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row>
    <row r="48" spans="1:42"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row>
    <row r="49" spans="1:42"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row>
    <row r="50" spans="1:42"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row>
    <row r="52" spans="1:42"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row>
    <row r="53" spans="1:42"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row>
    <row r="54" spans="1:42"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row>
    <row r="55" spans="1:42"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row>
    <row r="56" spans="1:42"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row>
    <row r="57" spans="1:42"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row>
    <row r="58" spans="1:42"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row>
    <row r="60" spans="1:42"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row>
    <row r="61" spans="1:42"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row>
    <row r="62" spans="1:42"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row>
    <row r="63" spans="1:42"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row>
    <row r="64" spans="1:42"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row>
    <row r="65" spans="1:42"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row>
    <row r="66" spans="1:42"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row>
    <row r="67" spans="1:42"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row>
    <row r="68" spans="1:42"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row>
    <row r="69" spans="1:42"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row>
    <row r="70" spans="1:42"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row>
    <row r="71" spans="1:42"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row>
    <row r="72" spans="1:42"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row>
    <row r="73" spans="1:42"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row>
    <row r="74" spans="1:42"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row>
  </sheetData>
  <mergeCells count="1">
    <mergeCell ref="I5:M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Reference!$C$3:$C$4</xm:f>
          </x14:formula1>
          <xm:sqref>C7:C11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C3:C4"/>
  <sheetViews>
    <sheetView workbookViewId="0">
      <selection activeCell="C5" sqref="C5"/>
    </sheetView>
  </sheetViews>
  <sheetFormatPr defaultRowHeight="15" x14ac:dyDescent="0.25"/>
  <sheetData>
    <row r="3" spans="3:3" x14ac:dyDescent="0.25">
      <c r="C3" t="s">
        <v>51</v>
      </c>
    </row>
    <row r="4" spans="3:3" x14ac:dyDescent="0.25">
      <c r="C4"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Instructions</vt:lpstr>
      <vt:lpstr>1. Instructional Priority #1</vt:lpstr>
      <vt:lpstr>2. Instructional Priority #2</vt:lpstr>
      <vt:lpstr>3. Instructional Priority #3</vt:lpstr>
      <vt:lpstr>4. Instructional Priority #4</vt:lpstr>
      <vt:lpstr>5. Instructional Priority #5</vt:lpstr>
      <vt:lpstr>Summary</vt:lpstr>
      <vt:lpstr>Reference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Heller, Michael</dc:creator>
  <cp:lastModifiedBy>MBubness</cp:lastModifiedBy>
  <dcterms:created xsi:type="dcterms:W3CDTF">2014-09-09T19:07:01Z</dcterms:created>
  <dcterms:modified xsi:type="dcterms:W3CDTF">2017-02-02T22:48:26Z</dcterms:modified>
</cp:coreProperties>
</file>